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1-PRIEM\Такси\25-26\Заповед такси\"/>
    </mc:Choice>
  </mc:AlternateContent>
  <xr:revisionPtr revIDLastSave="0" documentId="13_ncr:1_{9A711270-A362-46FF-ACC4-E56A810F6A7E}" xr6:coauthVersionLast="47" xr6:coauthVersionMax="47" xr10:uidLastSave="{00000000-0000-0000-0000-000000000000}"/>
  <bookViews>
    <workbookView xWindow="-120" yWindow="-120" windowWidth="29040" windowHeight="15840" tabRatio="722" xr2:uid="{00000000-000D-0000-FFFF-FFFF00000000}"/>
  </bookViews>
  <sheets>
    <sheet name="Заповед" sheetId="23" r:id="rId1"/>
    <sheet name="Прил. 1" sheetId="20" r:id="rId2"/>
    <sheet name="Прил. 2" sheetId="10" r:id="rId3"/>
    <sheet name="Прил. 3" sheetId="11" r:id="rId4"/>
    <sheet name="Прил. 4" sheetId="12" r:id="rId5"/>
    <sheet name="Прил. 5" sheetId="13" r:id="rId6"/>
    <sheet name="Прил. 6" sheetId="22" r:id="rId7"/>
    <sheet name="Прил. 7" sheetId="15" r:id="rId8"/>
    <sheet name="Прил. 8" sheetId="16" r:id="rId9"/>
    <sheet name="Прил. 9" sheetId="17" r:id="rId10"/>
    <sheet name="Прил. 10" sheetId="18" r:id="rId11"/>
  </sheets>
  <definedNames>
    <definedName name="bn">#REF!</definedName>
    <definedName name="_xlnm.Print_Titles" localSheetId="7">'Прил. 7'!$6:$8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8" l="1"/>
  <c r="C8" i="18"/>
  <c r="L9" i="16"/>
  <c r="L10" i="16"/>
  <c r="L11" i="16"/>
  <c r="L12" i="16"/>
  <c r="L13" i="16"/>
  <c r="L14" i="16"/>
  <c r="L15" i="16"/>
  <c r="L16" i="16"/>
  <c r="L17" i="16"/>
  <c r="L18" i="16"/>
  <c r="L19" i="16"/>
  <c r="L20" i="16"/>
  <c r="L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8" i="16"/>
  <c r="J21" i="15"/>
  <c r="L23" i="15"/>
  <c r="J18" i="15"/>
  <c r="J19" i="15"/>
  <c r="J17" i="15"/>
  <c r="J15" i="15"/>
  <c r="J12" i="15"/>
  <c r="J13" i="15"/>
  <c r="J11" i="15"/>
  <c r="G139" i="22"/>
  <c r="G140" i="22"/>
  <c r="G141" i="22"/>
  <c r="G142" i="22"/>
  <c r="G143" i="22"/>
  <c r="G144" i="22"/>
  <c r="G145" i="22"/>
  <c r="G146" i="22"/>
  <c r="G147" i="22"/>
  <c r="G148" i="22"/>
  <c r="G149" i="22"/>
  <c r="G138" i="22"/>
  <c r="I139" i="22"/>
  <c r="I140" i="22"/>
  <c r="I141" i="22"/>
  <c r="I142" i="22"/>
  <c r="I143" i="22"/>
  <c r="I144" i="22"/>
  <c r="I145" i="22"/>
  <c r="I146" i="22"/>
  <c r="I147" i="22"/>
  <c r="I148" i="22"/>
  <c r="I149" i="22"/>
  <c r="I138" i="22"/>
  <c r="K139" i="22"/>
  <c r="K140" i="22"/>
  <c r="K141" i="22"/>
  <c r="K142" i="22"/>
  <c r="K143" i="22"/>
  <c r="K144" i="22"/>
  <c r="K145" i="22"/>
  <c r="K146" i="22"/>
  <c r="K147" i="22"/>
  <c r="K148" i="22"/>
  <c r="K149" i="22"/>
  <c r="K138" i="22"/>
  <c r="G136" i="22"/>
  <c r="I136" i="22"/>
  <c r="I133" i="22"/>
  <c r="K135" i="22"/>
  <c r="K136" i="22"/>
  <c r="K134" i="22"/>
  <c r="K131" i="22"/>
  <c r="K130" i="22"/>
  <c r="G119" i="22"/>
  <c r="G120" i="22"/>
  <c r="G121" i="22"/>
  <c r="G122" i="22"/>
  <c r="G123" i="22"/>
  <c r="G124" i="22"/>
  <c r="G125" i="22"/>
  <c r="G126" i="22"/>
  <c r="G127" i="22"/>
  <c r="G128" i="22"/>
  <c r="G118" i="22"/>
  <c r="I119" i="22"/>
  <c r="I120" i="22"/>
  <c r="I121" i="22"/>
  <c r="I122" i="22"/>
  <c r="I123" i="22"/>
  <c r="I124" i="22"/>
  <c r="I125" i="22"/>
  <c r="I126" i="22"/>
  <c r="I127" i="22"/>
  <c r="I128" i="22"/>
  <c r="I118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7" i="22"/>
  <c r="K128" i="22"/>
  <c r="K110" i="22"/>
  <c r="G108" i="22"/>
  <c r="I108" i="22"/>
  <c r="K90" i="22"/>
  <c r="K91" i="22"/>
  <c r="K92" i="22"/>
  <c r="K94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89" i="22"/>
  <c r="M95" i="22"/>
  <c r="M93" i="22"/>
  <c r="G77" i="22"/>
  <c r="G78" i="22"/>
  <c r="G79" i="22"/>
  <c r="G80" i="22"/>
  <c r="G76" i="22"/>
  <c r="G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73" i="22"/>
  <c r="K74" i="22"/>
  <c r="K75" i="22"/>
  <c r="K76" i="22"/>
  <c r="K79" i="22"/>
  <c r="K81" i="22"/>
  <c r="K84" i="22"/>
  <c r="K73" i="22"/>
  <c r="M74" i="22"/>
  <c r="M75" i="22"/>
  <c r="M77" i="22"/>
  <c r="M78" i="22"/>
  <c r="M80" i="22"/>
  <c r="M82" i="22"/>
  <c r="M83" i="22"/>
  <c r="M85" i="22"/>
  <c r="M86" i="22"/>
  <c r="M87" i="22"/>
  <c r="M73" i="22"/>
  <c r="G44" i="22"/>
  <c r="G48" i="22"/>
  <c r="G49" i="22"/>
  <c r="G50" i="22"/>
  <c r="G51" i="22"/>
  <c r="G52" i="22"/>
  <c r="G53" i="22"/>
  <c r="G54" i="22"/>
  <c r="G55" i="22"/>
  <c r="G57" i="22"/>
  <c r="G59" i="22"/>
  <c r="G60" i="22"/>
  <c r="G62" i="22"/>
  <c r="G64" i="22"/>
  <c r="G65" i="22"/>
  <c r="G67" i="22"/>
  <c r="G68" i="22"/>
  <c r="G70" i="22"/>
  <c r="G43" i="22"/>
  <c r="I44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43" i="22"/>
  <c r="K44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43" i="22"/>
  <c r="K32" i="22"/>
  <c r="K33" i="22"/>
  <c r="K34" i="22"/>
  <c r="K35" i="22"/>
  <c r="K36" i="22"/>
  <c r="K37" i="22"/>
  <c r="K38" i="22"/>
  <c r="K39" i="22"/>
  <c r="K40" i="22"/>
  <c r="K41" i="22"/>
  <c r="I32" i="22"/>
  <c r="I33" i="22"/>
  <c r="I34" i="22"/>
  <c r="I35" i="22"/>
  <c r="I36" i="22"/>
  <c r="I37" i="22"/>
  <c r="I38" i="22"/>
  <c r="I39" i="22"/>
  <c r="I40" i="22"/>
  <c r="I41" i="22"/>
  <c r="G33" i="22"/>
  <c r="G35" i="22"/>
  <c r="G37" i="22"/>
  <c r="G39" i="22"/>
  <c r="G40" i="22"/>
  <c r="G31" i="22"/>
  <c r="I31" i="22"/>
  <c r="K3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8" i="22"/>
  <c r="K29" i="22"/>
  <c r="K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11" i="22"/>
  <c r="G12" i="22"/>
  <c r="G13" i="22"/>
  <c r="G15" i="22"/>
  <c r="G16" i="22"/>
  <c r="G18" i="22"/>
  <c r="G19" i="22"/>
  <c r="G20" i="22"/>
  <c r="G21" i="22"/>
  <c r="G22" i="22"/>
  <c r="G23" i="22"/>
  <c r="G24" i="22"/>
  <c r="G25" i="22"/>
  <c r="G26" i="22"/>
  <c r="G27" i="22"/>
  <c r="G11" i="22"/>
  <c r="M13" i="22"/>
  <c r="M14" i="22"/>
  <c r="M15" i="22"/>
  <c r="M16" i="22"/>
  <c r="M17" i="22"/>
  <c r="M12" i="22"/>
  <c r="E10" i="13"/>
  <c r="E11" i="13"/>
  <c r="E12" i="13"/>
  <c r="E13" i="13"/>
  <c r="E14" i="13"/>
  <c r="E15" i="13"/>
  <c r="E18" i="13"/>
  <c r="E19" i="13"/>
  <c r="E20" i="13"/>
  <c r="E23" i="13"/>
  <c r="E25" i="13"/>
  <c r="E26" i="13"/>
  <c r="E27" i="13"/>
  <c r="E28" i="13"/>
  <c r="E29" i="13"/>
  <c r="E30" i="13"/>
  <c r="E31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5" i="13"/>
  <c r="E56" i="13"/>
  <c r="E57" i="13"/>
  <c r="E58" i="13"/>
  <c r="E59" i="13"/>
  <c r="E60" i="13"/>
  <c r="E61" i="13"/>
  <c r="E62" i="13"/>
  <c r="E9" i="13"/>
  <c r="G51" i="13"/>
  <c r="G52" i="13"/>
  <c r="G62" i="13"/>
  <c r="G61" i="13"/>
  <c r="G55" i="13"/>
  <c r="G50" i="13"/>
  <c r="G48" i="13"/>
  <c r="G42" i="13"/>
  <c r="G43" i="13"/>
  <c r="G41" i="13"/>
  <c r="G34" i="13"/>
  <c r="G35" i="13"/>
  <c r="G36" i="13"/>
  <c r="G37" i="13"/>
  <c r="G38" i="13"/>
  <c r="G39" i="13"/>
  <c r="G33" i="13"/>
  <c r="G27" i="13"/>
  <c r="G28" i="13"/>
  <c r="G29" i="13"/>
  <c r="G30" i="13"/>
  <c r="G31" i="13"/>
  <c r="G26" i="13"/>
  <c r="G19" i="13"/>
  <c r="G20" i="13"/>
  <c r="G21" i="13"/>
  <c r="G22" i="13"/>
  <c r="G23" i="13"/>
  <c r="G18" i="13"/>
  <c r="G11" i="13"/>
  <c r="G10" i="13"/>
  <c r="E10" i="12"/>
  <c r="E11" i="12"/>
  <c r="E12" i="12"/>
  <c r="E13" i="12"/>
  <c r="E14" i="12"/>
  <c r="E15" i="12"/>
  <c r="E16" i="12"/>
  <c r="E17" i="12"/>
  <c r="E18" i="12"/>
  <c r="E20" i="12"/>
  <c r="E21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3" i="12"/>
  <c r="E54" i="12"/>
  <c r="E55" i="12"/>
  <c r="E56" i="12"/>
  <c r="E57" i="12"/>
  <c r="E58" i="12"/>
  <c r="E59" i="12"/>
  <c r="E60" i="12"/>
  <c r="E61" i="12"/>
  <c r="E9" i="12"/>
  <c r="G10" i="12"/>
  <c r="G11" i="12"/>
  <c r="G12" i="12"/>
  <c r="G13" i="12"/>
  <c r="G14" i="12"/>
  <c r="G15" i="12"/>
  <c r="G16" i="12"/>
  <c r="G17" i="12"/>
  <c r="G18" i="12"/>
  <c r="G21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3" i="12"/>
  <c r="G54" i="12"/>
  <c r="G55" i="12"/>
  <c r="G56" i="12"/>
  <c r="G57" i="12"/>
  <c r="G58" i="12"/>
  <c r="G59" i="12"/>
  <c r="G60" i="12"/>
  <c r="G9" i="12"/>
  <c r="I60" i="12"/>
  <c r="I59" i="12"/>
  <c r="I49" i="12"/>
  <c r="I50" i="12"/>
  <c r="I53" i="12"/>
  <c r="I48" i="12"/>
  <c r="I46" i="12"/>
  <c r="I40" i="12"/>
  <c r="I41" i="12"/>
  <c r="I39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24" i="12"/>
  <c r="I17" i="12"/>
  <c r="I18" i="12"/>
  <c r="I19" i="12"/>
  <c r="I20" i="12"/>
  <c r="I21" i="12"/>
  <c r="I16" i="12"/>
  <c r="I11" i="12"/>
  <c r="I10" i="12"/>
  <c r="E10" i="11"/>
  <c r="E11" i="11"/>
  <c r="E12" i="11"/>
  <c r="E13" i="11"/>
  <c r="E14" i="11"/>
  <c r="E15" i="11"/>
  <c r="E16" i="11"/>
  <c r="E18" i="11"/>
  <c r="E21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3" i="11"/>
  <c r="E54" i="11"/>
  <c r="E59" i="11"/>
  <c r="E60" i="11"/>
  <c r="E9" i="11"/>
  <c r="G18" i="11"/>
  <c r="G21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3" i="11"/>
  <c r="G54" i="11"/>
  <c r="G59" i="11"/>
  <c r="G60" i="11"/>
  <c r="G16" i="11"/>
  <c r="G10" i="11"/>
  <c r="G11" i="11"/>
  <c r="G12" i="11"/>
  <c r="G13" i="11"/>
  <c r="G14" i="11"/>
  <c r="G15" i="11"/>
  <c r="G9" i="11"/>
  <c r="I60" i="11"/>
  <c r="I59" i="11"/>
  <c r="I53" i="11"/>
  <c r="I49" i="11"/>
  <c r="I50" i="11"/>
  <c r="I48" i="11"/>
  <c r="I46" i="11"/>
  <c r="I40" i="11"/>
  <c r="I41" i="11"/>
  <c r="I39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24" i="11"/>
  <c r="I19" i="11"/>
  <c r="I20" i="11"/>
  <c r="I21" i="11"/>
  <c r="I18" i="11"/>
  <c r="I16" i="11"/>
  <c r="I11" i="11"/>
  <c r="I10" i="11"/>
  <c r="I29" i="10"/>
  <c r="I20" i="10"/>
  <c r="I18" i="10"/>
  <c r="I17" i="10"/>
  <c r="G10" i="10"/>
  <c r="G15" i="10"/>
  <c r="G16" i="10"/>
  <c r="G19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8" i="10"/>
  <c r="G39" i="10"/>
  <c r="G40" i="10"/>
  <c r="G45" i="10"/>
  <c r="G47" i="10"/>
  <c r="G48" i="10"/>
  <c r="G49" i="10"/>
  <c r="G52" i="10"/>
  <c r="G58" i="10"/>
  <c r="G59" i="10"/>
  <c r="G9" i="10"/>
</calcChain>
</file>

<file path=xl/sharedStrings.xml><?xml version="1.0" encoding="utf-8"?>
<sst xmlns="http://schemas.openxmlformats.org/spreadsheetml/2006/main" count="1912" uniqueCount="421">
  <si>
    <t>Педагогика</t>
  </si>
  <si>
    <t>Социални дейности</t>
  </si>
  <si>
    <t>Право</t>
  </si>
  <si>
    <t>Администрация и управление</t>
  </si>
  <si>
    <t>Икономика</t>
  </si>
  <si>
    <t>Национална сигурност</t>
  </si>
  <si>
    <t>ДИ</t>
  </si>
  <si>
    <t>ред.</t>
  </si>
  <si>
    <t>зад.</t>
  </si>
  <si>
    <t>Приложение 1</t>
  </si>
  <si>
    <t>№</t>
  </si>
  <si>
    <t>ПН</t>
  </si>
  <si>
    <t>СПЕЦИАЛНОСТ</t>
  </si>
  <si>
    <t>Редовно обучение</t>
  </si>
  <si>
    <t>Задочно обучение</t>
  </si>
  <si>
    <t xml:space="preserve">Начална училищна педагогика и чужд език </t>
  </si>
  <si>
    <t>-</t>
  </si>
  <si>
    <t>Предучилищна и началнa училищна педагогика</t>
  </si>
  <si>
    <t>Социална педагогика</t>
  </si>
  <si>
    <t>Български език и история</t>
  </si>
  <si>
    <t>Педагогика на обучението по български език и чужд език</t>
  </si>
  <si>
    <t>Педагогика на обучението по математика и информатика</t>
  </si>
  <si>
    <t>Педагогика на обучението по физика и информатика</t>
  </si>
  <si>
    <t>Европейско и международно сътрудничество</t>
  </si>
  <si>
    <t>Софтуерно инженерство</t>
  </si>
  <si>
    <t>Бизнес мениджмънт</t>
  </si>
  <si>
    <t>Дигитален мениджмънт и иновации</t>
  </si>
  <si>
    <t>Публична администрация</t>
  </si>
  <si>
    <t>Маркетинг</t>
  </si>
  <si>
    <t>Финансова математика</t>
  </si>
  <si>
    <t>Информатика и информационни технологии в бизнеса</t>
  </si>
  <si>
    <t>Компютърни науки</t>
  </si>
  <si>
    <t>Земеделска техника и технологии</t>
  </si>
  <si>
    <t>Климатизация, хидравлика и газификация</t>
  </si>
  <si>
    <t>Машинно инженерство</t>
  </si>
  <si>
    <t>Мениджмънт и сервиз на техниката</t>
  </si>
  <si>
    <t>Електроенергетика и електрообзавеждане</t>
  </si>
  <si>
    <t>Електроинженерство</t>
  </si>
  <si>
    <t>Електроника</t>
  </si>
  <si>
    <t>Компютърно управление и автоматизация</t>
  </si>
  <si>
    <t>Интернет и мобилни комуникации</t>
  </si>
  <si>
    <t xml:space="preserve">Информационни и комуникационни технологии </t>
  </si>
  <si>
    <t>Компютърни системи и технологии</t>
  </si>
  <si>
    <t>Автомобилно инженерство</t>
  </si>
  <si>
    <t>Технология и управление на транспорта</t>
  </si>
  <si>
    <t>Транспортна техника и технологии</t>
  </si>
  <si>
    <t>Материалознание и технологии</t>
  </si>
  <si>
    <t>Строително инженерство</t>
  </si>
  <si>
    <t>Химични технологии</t>
  </si>
  <si>
    <t>Биотехнологии</t>
  </si>
  <si>
    <t>Технология на храните</t>
  </si>
  <si>
    <t>Аграрно инженерство</t>
  </si>
  <si>
    <t>Дизайн</t>
  </si>
  <si>
    <t>Екология и техника за опазване на околната среда</t>
  </si>
  <si>
    <t>Индустриален мениджмънт</t>
  </si>
  <si>
    <t>Индустриално инженерство</t>
  </si>
  <si>
    <t>Мениджмънт на качеството и метрология</t>
  </si>
  <si>
    <t>Промишлен дизайн</t>
  </si>
  <si>
    <t>Растениевъдство</t>
  </si>
  <si>
    <t>Ерготерапия</t>
  </si>
  <si>
    <t>Кинезитерапия</t>
  </si>
  <si>
    <t>Акушерка</t>
  </si>
  <si>
    <t>Лекарски асистент</t>
  </si>
  <si>
    <t>Медицинска сестра</t>
  </si>
  <si>
    <t>Евроатлантическа и глобална сигурност</t>
  </si>
  <si>
    <t>Противодействие на престъпността и опазване на обществения ред</t>
  </si>
  <si>
    <t>Приложение 2</t>
  </si>
  <si>
    <t>Редовна форма на обучение</t>
  </si>
  <si>
    <t>Задочна форма на обучение</t>
  </si>
  <si>
    <t>Начална училищна педагогика и чужд език</t>
  </si>
  <si>
    <t>Педагогика на обучението по български и чужд език</t>
  </si>
  <si>
    <t>Европеистика и глобалистика (на английски език)</t>
  </si>
  <si>
    <t>Информационни и комуникационни технологии</t>
  </si>
  <si>
    <t>Приложение 3</t>
  </si>
  <si>
    <t>Специалност</t>
  </si>
  <si>
    <t>СФ</t>
  </si>
  <si>
    <t>Приложение 4</t>
  </si>
  <si>
    <t>ДП</t>
  </si>
  <si>
    <t>редовна, задочна, дистанционна форма на обучение</t>
  </si>
  <si>
    <t>редовна форма на обучение</t>
  </si>
  <si>
    <t>Приложение 5</t>
  </si>
  <si>
    <t xml:space="preserve"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 </t>
  </si>
  <si>
    <t>Приложение 6</t>
  </si>
  <si>
    <t xml:space="preserve">СЕМЕСТИАЛНИ ТАКСИ </t>
  </si>
  <si>
    <t xml:space="preserve">ПРИЕМ ЗА ОКС "МАГИСТЪР " СЛЕД ОКС "БАКАЛАВЪР" </t>
  </si>
  <si>
    <t>Магистърска програма
(наименование)</t>
  </si>
  <si>
    <t>Професионално направление</t>
  </si>
  <si>
    <t>Могат да кандидатстват притежаващите висше образование по</t>
  </si>
  <si>
    <t>Отговорник</t>
  </si>
  <si>
    <t>Начало на обучението, дата</t>
  </si>
  <si>
    <t>редовно</t>
  </si>
  <si>
    <t>задочно</t>
  </si>
  <si>
    <t xml:space="preserve"> собствена издръжка</t>
  </si>
  <si>
    <t>дист</t>
  </si>
  <si>
    <t>ФАКУЛТЕТ АГРАРНО-ИНДУСТРИАЛЕН</t>
  </si>
  <si>
    <t>5.1. Машинно инженерство</t>
  </si>
  <si>
    <t xml:space="preserve">ПН 5.1. Машинно инженерство и специалности ТТТ и ТУТ </t>
  </si>
  <si>
    <t>акад. Хр. Белоев</t>
  </si>
  <si>
    <t>Област на ВО 5.0. Технически науки</t>
  </si>
  <si>
    <t>проф. дн. Митко Николов</t>
  </si>
  <si>
    <t>Друга област на ВО</t>
  </si>
  <si>
    <t>Диагностика и сервиз на техниката</t>
  </si>
  <si>
    <t>Ремонт на техниката и оползотворяване на ресурсите</t>
  </si>
  <si>
    <t>Топло и газоснабдяване</t>
  </si>
  <si>
    <t>проф. д-р Генчо Попов</t>
  </si>
  <si>
    <t>Eенергийни машини и съоръжения</t>
  </si>
  <si>
    <t>Мелиорации</t>
  </si>
  <si>
    <t>Специалности ЗТТ и МСТ</t>
  </si>
  <si>
    <t>5.13. Общо инженерство</t>
  </si>
  <si>
    <t>Специалности ЕООС, ЕТООС, ПН 5.13. Общо инженерство</t>
  </si>
  <si>
    <t>доц. д-р Маргаритка Филипова</t>
  </si>
  <si>
    <t>Инженерна екология</t>
  </si>
  <si>
    <t>Специалност ПД</t>
  </si>
  <si>
    <t>доц. д-р Цветомир Конов</t>
  </si>
  <si>
    <t>Биологично земеделие</t>
  </si>
  <si>
    <t>6.1. Растениевъдство</t>
  </si>
  <si>
    <t>ПН 6.1. Растениевъдство</t>
  </si>
  <si>
    <t>доц. д-р Атанас Атанасов</t>
  </si>
  <si>
    <t>ФАКУЛТЕТ МАШИННОТЕХНОЛОГИЧЕН</t>
  </si>
  <si>
    <t>Компютърни технологии в машинното инженерство</t>
  </si>
  <si>
    <t xml:space="preserve">ПН 5.1. Машинно инженерство, ПН 5.6.Материали и материалознание, ПН 5.13. Общо инженерство, </t>
  </si>
  <si>
    <t>Технологии за машини с ЦПУ</t>
  </si>
  <si>
    <t>ПН 5.1. Машинно инженерство, ПН 5.13. Общо инженерство</t>
  </si>
  <si>
    <t>Технология на материалите</t>
  </si>
  <si>
    <t>5.6. Материали и материалознание</t>
  </si>
  <si>
    <t>ПН 5.1. Машинно инженерство, ПН 5.13. Общо инженерство, ПН 5.6. Материали и материалознание</t>
  </si>
  <si>
    <t>Заваряване и нормативна база</t>
  </si>
  <si>
    <t>гл.ас. д-р Николай Фердинандов</t>
  </si>
  <si>
    <t>Управление на качеството</t>
  </si>
  <si>
    <t>ПН 5.13. Общо инженерство</t>
  </si>
  <si>
    <t>ФАКУЛТЕТ ЕЛЕКТРОТЕХНИКА, ЕЛЕКТРОНИКА И АВТОМАТИКА</t>
  </si>
  <si>
    <t>Електроенергетика и електрообзавеждaне</t>
  </si>
  <si>
    <t>5.2. Eлектротехника, електроника и автоматика</t>
  </si>
  <si>
    <t>ПН 5.2. Eлектротехника, електроника и автоматика</t>
  </si>
  <si>
    <t>доц. д-р Вяра Русева</t>
  </si>
  <si>
    <t xml:space="preserve"> -</t>
  </si>
  <si>
    <t>ПН 5.1. Машинно инженерство, 5.3. Комуникационна и компютърна техника, 5.4. Енергетика,  5.13. Общо инженерство</t>
  </si>
  <si>
    <t>доц. д-р А. Кръстева</t>
  </si>
  <si>
    <t>Възобновяеми енергийни източници и технологии</t>
  </si>
  <si>
    <t>доц. д-р О. Динолов</t>
  </si>
  <si>
    <t xml:space="preserve">Възобновяеми енергийни източници и технологии </t>
  </si>
  <si>
    <t>ПН 5.1. Машинно инженерство, 5.3. Комуникационна и компютърна техника, 5.4. Енергетика, 5.13. Общо инженерство</t>
  </si>
  <si>
    <t>Автоматика и компютърни системи за автоматизация</t>
  </si>
  <si>
    <t>доц. д-р Цветелина Георгиева</t>
  </si>
  <si>
    <t>ПН 5.3. Комуникационна и компютърна техника</t>
  </si>
  <si>
    <t>Автоматика и мехатроника</t>
  </si>
  <si>
    <t>доц. д-р Станислав Пенчев</t>
  </si>
  <si>
    <t>гл.ас. д-р Явор Нейков</t>
  </si>
  <si>
    <t>доц. д-р С. Кадирова</t>
  </si>
  <si>
    <t>Автомобилна електроника</t>
  </si>
  <si>
    <t xml:space="preserve">5.3 Комуникационна и компютърна техника </t>
  </si>
  <si>
    <t xml:space="preserve">ПН 5.3 Комуникационна и компютърна техника </t>
  </si>
  <si>
    <t>доц. д-р Георги Георгиев</t>
  </si>
  <si>
    <t xml:space="preserve">ПН 4.6.Информатика и компютърни науки, 5.2.Електротехника, електроника и автоматика   </t>
  </si>
  <si>
    <t>Интернет и мултимедийни комуникации</t>
  </si>
  <si>
    <t>ПН 5.2.Електротехника, електроника и автоматика, ПН 4.6. Информатика и компютърни науки</t>
  </si>
  <si>
    <t>ФАКУЛТЕТ ТРАНСПОРТЕН</t>
  </si>
  <si>
    <t>5.5. Транспорт, корабоплаване и авиация</t>
  </si>
  <si>
    <t>Специалности ТУТ, ТТТ</t>
  </si>
  <si>
    <t>Друго ПН от област на ВО Технически науки</t>
  </si>
  <si>
    <t>Автоматизирано проектиране на транспортна и машиностр. техника</t>
  </si>
  <si>
    <t>ПН 5.5 Транспорт, корабоплаване и авиация</t>
  </si>
  <si>
    <t>проф. д-р Ант. Добрева</t>
  </si>
  <si>
    <t>Автомобилна техника</t>
  </si>
  <si>
    <t>Специалности ТТТ, ТУТ, ЕФП</t>
  </si>
  <si>
    <t>Диагностика, обслужване и ремонт на автомобилна техника</t>
  </si>
  <si>
    <t>Изследване на ДВГ</t>
  </si>
  <si>
    <t>Хибридни и електрически превозни средства</t>
  </si>
  <si>
    <t>проф. д-р А. Добрева</t>
  </si>
  <si>
    <t xml:space="preserve">ПН 5.1. Машинно инженерство, ПН 5.13. Общо инженерство </t>
  </si>
  <si>
    <t xml:space="preserve">ФАКУЛТЕТ БИЗНЕС И МЕНИДЖМЪНТ </t>
  </si>
  <si>
    <t>Клинична социална работа</t>
  </si>
  <si>
    <t>3.4. Социални дейности</t>
  </si>
  <si>
    <t>Специалности от ПН 3.4. Социални дейности</t>
  </si>
  <si>
    <t>Специалности от ПН  Психология, Обществено здраве, Здравни грижи, Педагогика - Социална педагогика</t>
  </si>
  <si>
    <t>Социално предприемачество</t>
  </si>
  <si>
    <t xml:space="preserve">ПН 3.4 Социални дейности </t>
  </si>
  <si>
    <t>доц. д-р Ирина  Костадинова</t>
  </si>
  <si>
    <t>Област на ВО 3.0. Социални, стопански и правни науки</t>
  </si>
  <si>
    <t>Бизнес администрация</t>
  </si>
  <si>
    <t>3.7. Администрация и управление</t>
  </si>
  <si>
    <t>ПН 3.7. Администрация и управление</t>
  </si>
  <si>
    <t>доц. д-р Людмила Михайлова</t>
  </si>
  <si>
    <t>проф. дн. М. Кирова</t>
  </si>
  <si>
    <t>Предприемачество и иновации</t>
  </si>
  <si>
    <t>доц. д-р Даниел Павлов</t>
  </si>
  <si>
    <t>Мениджмънт на европейски проекти</t>
  </si>
  <si>
    <t>ПН 3.7. Администрация и управление, ПН 3.8. Икономика</t>
  </si>
  <si>
    <t>доц. д-р Антон Недялков</t>
  </si>
  <si>
    <t xml:space="preserve">Друга области на ВО, ПН 3.6. Право </t>
  </si>
  <si>
    <t>Здравен мениджмънт</t>
  </si>
  <si>
    <t>ПН 3.7. Администрация и управление за завършили спец. Здравен мениджмънт</t>
  </si>
  <si>
    <t>ПН 3.7. Администрация и управление (без спец. Здравен мениджмънт); ПН 3.8. Икономика; 3.4. Социални дейности; ПН 3.6. Право</t>
  </si>
  <si>
    <t xml:space="preserve"> ПН 7.1. „Медицина“; ПН 7.2. „Дентална медицина“; ПН 7.3.; „Фармация“ПН 7.4. „Обществено здраве“; ПН 7.5. „Здравни грижи“ </t>
  </si>
  <si>
    <t>3.8 Икономика</t>
  </si>
  <si>
    <t>ПН 3.8. Икономика</t>
  </si>
  <si>
    <t>гл. ас. д-р Елизар Станев</t>
  </si>
  <si>
    <t>Финанси, счетоводство и одит в публичния сектор</t>
  </si>
  <si>
    <t>Финанси, счетоводство и одит в бизнеса</t>
  </si>
  <si>
    <t>проф. дн. Милена Кирова</t>
  </si>
  <si>
    <t>Индустриален мениджмънт и маркетинг</t>
  </si>
  <si>
    <t>ФАКУЛТЕТ ПРИРОДНИ НАУКИ И ОБРАЗОВАНИЕ</t>
  </si>
  <si>
    <t>Лингводидактика в началното училище (английски език)</t>
  </si>
  <si>
    <t>1.2 Педагогика</t>
  </si>
  <si>
    <t>ПН 1.2. Педагогика, ПН  1.3. Педагогика на обучението по ...</t>
  </si>
  <si>
    <t>доц. д-р Цветелина Харакчийска</t>
  </si>
  <si>
    <t>Лингводидактика в прогимназиалния етап (английски език)</t>
  </si>
  <si>
    <t>Педагогическа превенция на престъпността и пробационни практики</t>
  </si>
  <si>
    <t>1.2. Педагогика</t>
  </si>
  <si>
    <t>доц. д-р Валентина  Василева</t>
  </si>
  <si>
    <t>Предучилищна и начална училищна педагогика</t>
  </si>
  <si>
    <t xml:space="preserve">Всички области на ВО </t>
  </si>
  <si>
    <t>доц. д-р Галина Георгиева</t>
  </si>
  <si>
    <t>Социално-педагогическа работа с деца и семейства</t>
  </si>
  <si>
    <t>ПН 1.2. Педагогика</t>
  </si>
  <si>
    <t>доц. д-р Багряна Илиева</t>
  </si>
  <si>
    <t>Съвременна българистика и образование</t>
  </si>
  <si>
    <t>1.3. Педагогика на обучението по...</t>
  </si>
  <si>
    <t>доц. д-р Емилия Недкова</t>
  </si>
  <si>
    <t>Информатика и информационни технологии в образованието</t>
  </si>
  <si>
    <t>Области на ВО 1, 2, 3, 4 и 5 с допъл- нителна педагогическа квалификация</t>
  </si>
  <si>
    <t>Области на ВО 2, 3, 4 и 5 без допъл- нителна педагогическа квалификация</t>
  </si>
  <si>
    <t>Методика на обучението по математика (за притежаващи педагогическа правоспособност).</t>
  </si>
  <si>
    <t>Области на ВО 1, 2, 3, 4 и 5 с допълнителна педагогическа квалификация</t>
  </si>
  <si>
    <t>Методика на обучението по математика (за притежаващи висше образование без педагогическа правоспособност)</t>
  </si>
  <si>
    <t>Области на ВО 2, 3, 4 и 5 без допълнителна педагогическа квалификация</t>
  </si>
  <si>
    <t xml:space="preserve">Математическо моделиране </t>
  </si>
  <si>
    <t>4.5. Математика</t>
  </si>
  <si>
    <t>доц. д-р Юлия Чапарова</t>
  </si>
  <si>
    <t>Математическо моделиране</t>
  </si>
  <si>
    <t xml:space="preserve"> Област на ВО 4 Природни науки, математика и информатика </t>
  </si>
  <si>
    <t xml:space="preserve">Математическо моделиране във финансите, застраховането и социалното дело </t>
  </si>
  <si>
    <t>ПН 4.5. Математика</t>
  </si>
  <si>
    <t>Област на ВО 4. Природни науки, математика и информатика; сродни специалности, свързани с финанси, счетоводство, финансов анализ, контрол и одит, застраховане, икономика, стопанско управление, мениджмънт, иконометрия, бизнес-информатика.</t>
  </si>
  <si>
    <t>Информатика</t>
  </si>
  <si>
    <t>4.6. Информатика и компютърни науки</t>
  </si>
  <si>
    <t>Информатика и компютърни науки</t>
  </si>
  <si>
    <t>доц. д-р Галина Атанасова</t>
  </si>
  <si>
    <t>ПН Информатика и компютърни науки, Комуникационна и компютърна техника; специалности Математика и информатика, Математика, Приложна математика и сродните им.</t>
  </si>
  <si>
    <t>доц. д-р Румен Русев</t>
  </si>
  <si>
    <t xml:space="preserve">ЮРИДИЧЕСКИ ФАКУЛТЕТ </t>
  </si>
  <si>
    <t>Правен режим на защитата на националната сигурност</t>
  </si>
  <si>
    <t>9.1 Национална сигурност</t>
  </si>
  <si>
    <t>Всяка област на висшето образование</t>
  </si>
  <si>
    <t>доц. Кремена Раянова</t>
  </si>
  <si>
    <t>Стратегическо управление и лидерство в сферата на националната сигурност</t>
  </si>
  <si>
    <t>доц. Милен Иванов</t>
  </si>
  <si>
    <t>ФАКУЛТЕТ ОБЩЕСТВЕНО ЗДРАВЕ И ЗДРАВНИ ГРИЖИ</t>
  </si>
  <si>
    <t>7.4. Обществено здраве</t>
  </si>
  <si>
    <t>доц. д-р Ирина Караганова</t>
  </si>
  <si>
    <t>Ерготерапия в общността</t>
  </si>
  <si>
    <t>доц. д-р Лилия Тодорова</t>
  </si>
  <si>
    <t>Специалности от област 7.Здраве- опазване и спорт и от ПН Педагогика, Психология и Соц. дейности</t>
  </si>
  <si>
    <t>доц. д-р Петя Минчева</t>
  </si>
  <si>
    <t>Управление на здравните грижи</t>
  </si>
  <si>
    <t>7.4 Обществено здраве</t>
  </si>
  <si>
    <t xml:space="preserve">ОКС “бакалавър“ по специалност „Медицинска сестра“ или „Акушерка“; или ОКС„професионален бакалавър по…“ и една от специалностите: „Социални дейности“, „Социална педагогика“, „Социален мениджмънт“ или „Здравен мениджмънт.“ </t>
  </si>
  <si>
    <t>ФИЛИАЛ РАЗГРАД</t>
  </si>
  <si>
    <t>Фармацевтични и козметични продукти</t>
  </si>
  <si>
    <t>5.10. Химични технологии</t>
  </si>
  <si>
    <t>5.10. Химични технологии (органични технологии)</t>
  </si>
  <si>
    <t>доц д-р Теменужка Хараланова</t>
  </si>
  <si>
    <t>Сродни  специалности, от друго ПН</t>
  </si>
  <si>
    <t>От други области на ВО</t>
  </si>
  <si>
    <t>Силикатни материали</t>
  </si>
  <si>
    <t>5.10. Химични технологии (неорганични технологии)</t>
  </si>
  <si>
    <t>Фармацевтични и хранителни биотехнологии</t>
  </si>
  <si>
    <t>5.11. Биотехнологии</t>
  </si>
  <si>
    <t>доц. д-р Илиана Костова</t>
  </si>
  <si>
    <t>Контрол и управление на безопас- ността в хранителната промишленост</t>
  </si>
  <si>
    <t>5.12. Хранителни технологии</t>
  </si>
  <si>
    <t>проф. дн Станка Дамянова</t>
  </si>
  <si>
    <t>Приложение 7</t>
  </si>
  <si>
    <t>ПРИЛОЖЕНИЕ 2</t>
  </si>
  <si>
    <t>ПРИЕМ ЗА ОКС "МАГИСТЪР " СЛЕД "ПРОФЕСИОНАЛЕН БАКАЛАВЪР ПО..."</t>
  </si>
  <si>
    <t xml:space="preserve">Могат да кандидатстват притежаващите професионален бакалавър </t>
  </si>
  <si>
    <t>Начало на обучение-то, дата</t>
  </si>
  <si>
    <t xml:space="preserve"> ФАКУЛТЕТ АГРАРНО-ИНДУСТРИАЛЕН</t>
  </si>
  <si>
    <t>Специалности от ПН 5.1 Машинно инженерство</t>
  </si>
  <si>
    <t>проф. дн. М. Николов</t>
  </si>
  <si>
    <t>Общо инженерство</t>
  </si>
  <si>
    <t>Специалност Екология</t>
  </si>
  <si>
    <t>доц. д-р М. Филипова</t>
  </si>
  <si>
    <t xml:space="preserve"> ФАКУЛТЕТ МАШИННОТЕХНОЛОГИЧЕН</t>
  </si>
  <si>
    <t>Специалности от ПН 5.13 Общо инженерство</t>
  </si>
  <si>
    <t>5.2. Електротехника, електроника и автоматика</t>
  </si>
  <si>
    <t xml:space="preserve">5.2. Eлектротехника, електроника и автоматика; </t>
  </si>
  <si>
    <t>доц. д-р Донка  Иванова</t>
  </si>
  <si>
    <t>5.5. "Транспорт, корабоплаване и авиация</t>
  </si>
  <si>
    <t xml:space="preserve"> ФАКУЛТЕТ БИЗНЕС И МЕНИДЖМЪНТ</t>
  </si>
  <si>
    <t>Приложение 8</t>
  </si>
  <si>
    <t>Годишна такса при обучение на държавна издръжка, лв.</t>
  </si>
  <si>
    <t>задочна форма на обучение</t>
  </si>
  <si>
    <t>Докторанти:</t>
  </si>
  <si>
    <t>Педагогика на обучението по ...</t>
  </si>
  <si>
    <t>Математика</t>
  </si>
  <si>
    <t>Електротехника, електроника и автоматика</t>
  </si>
  <si>
    <t>Комуникационна и компютърна техника</t>
  </si>
  <si>
    <t xml:space="preserve">                                                             </t>
  </si>
  <si>
    <t>Транспорт, корабоплаване и авиация</t>
  </si>
  <si>
    <t>Аграрни науки и ветеринарна медицина</t>
  </si>
  <si>
    <t>Здравеопазване и спорт</t>
  </si>
  <si>
    <t>Забележки:</t>
  </si>
  <si>
    <t>1. Докторантите, обучаващи се на държавна издръжка, се освобождават от заплащане на такси през последните две години на докторантурата.</t>
  </si>
  <si>
    <t>2. Годишните такси за обучение на докторанти по договори на Русенския университет с организации-възложители се определят съгласно условията на договора, но не по-малки от посочените по-горе.</t>
  </si>
  <si>
    <t>Приложение 9</t>
  </si>
  <si>
    <t>№ по ред</t>
  </si>
  <si>
    <t>Специалности</t>
  </si>
  <si>
    <t>Образователно-квалификационна степен</t>
  </si>
  <si>
    <t>Докторанти и специализанти</t>
  </si>
  <si>
    <t xml:space="preserve">Езиков курс </t>
  </si>
  <si>
    <t>бакалавър</t>
  </si>
  <si>
    <t xml:space="preserve">магистър </t>
  </si>
  <si>
    <t>магистър след бакалавър</t>
  </si>
  <si>
    <t>редов-на форма</t>
  </si>
  <si>
    <t>задоч-но</t>
  </si>
  <si>
    <t>редов-но</t>
  </si>
  <si>
    <t>За всички други специалности</t>
  </si>
  <si>
    <t>Обучение на чужд език</t>
  </si>
  <si>
    <t>Обучение на български език по двустранни договори на Русенския университет с висши училища от други държави</t>
  </si>
  <si>
    <t>Обучение на чужд език по двустранни договори на Русенския университет с висши училища от други държави</t>
  </si>
  <si>
    <t>Приложение 10</t>
  </si>
  <si>
    <t>Наименование на таксата</t>
  </si>
  <si>
    <t>Такси за граждани на страни извън ЕС, евро</t>
  </si>
  <si>
    <t>1. Предварително разглеждане на дисертационен труд и зачисляване в самостоятелна форма на докторантура в ОКС „Доктор“</t>
  </si>
  <si>
    <t xml:space="preserve"> </t>
  </si>
  <si>
    <t>Дистанционно обучение</t>
  </si>
  <si>
    <t xml:space="preserve">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съгласно Решение  № 3.1 от 25.04.2023 г. на Академичния съвет,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ОНС "Доктор" или научна степен „Доктор на науките“ за външни кандидати</t>
  </si>
  <si>
    <t>2. Разкриване на процедура по защита на дисертационен труд за придобиване на  ОКС "Доктор" или научна степен „Доктор на науките“</t>
  </si>
  <si>
    <r>
      <t>Мениджмънт и сервиз на техниката (</t>
    </r>
    <r>
      <rPr>
        <b/>
        <sz val="12"/>
        <rFont val="Arial Narrow"/>
        <family val="2"/>
        <charset val="204"/>
      </rPr>
      <t>начало на обучението 02.2025 г.</t>
    </r>
    <r>
      <rPr>
        <sz val="12"/>
        <rFont val="Arial Narrow"/>
        <family val="2"/>
        <charset val="204"/>
      </rPr>
      <t>)</t>
    </r>
  </si>
  <si>
    <r>
      <t>Диагностика и сервиз на техниката (</t>
    </r>
    <r>
      <rPr>
        <b/>
        <sz val="12"/>
        <rFont val="Arial Narrow"/>
        <family val="2"/>
        <charset val="204"/>
      </rPr>
      <t>начало на обучението 02.2025 г.</t>
    </r>
    <r>
      <rPr>
        <sz val="12"/>
        <rFont val="Arial Narrow"/>
        <family val="2"/>
        <charset val="204"/>
      </rPr>
      <t>)</t>
    </r>
  </si>
  <si>
    <t>доц. д-р Даниел Бекана</t>
  </si>
  <si>
    <t>проф. д-р Петър Димитров</t>
  </si>
  <si>
    <t>доц. д-р Иванка Пеева</t>
  </si>
  <si>
    <t>ПН 5.1. Машинно инженерство, ПН 5.6.Материали и материалознание, ПН 5.13. Общо инженерство</t>
  </si>
  <si>
    <t xml:space="preserve">Технологии за машини с ЦПУ </t>
  </si>
  <si>
    <t>проф. дн Мария Николова</t>
  </si>
  <si>
    <t>гл.ас. д-р Светлин Първанов</t>
  </si>
  <si>
    <t>доц. д-р С. Захариева</t>
  </si>
  <si>
    <r>
      <t xml:space="preserve">Електроника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</si>
  <si>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r>
      <t xml:space="preserve">Автомобилна електроника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</si>
  <si>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r>
      <t>Компютърни системи и технологии</t>
    </r>
    <r>
      <rPr>
        <b/>
        <sz val="12"/>
        <rFont val="Arial Narrow"/>
        <family val="2"/>
        <charset val="204"/>
      </rPr>
      <t xml:space="preserve"> (начало на обучението от 02.2026г.)</t>
    </r>
  </si>
  <si>
    <t>проф. д-р Пламен Захариев</t>
  </si>
  <si>
    <r>
      <t>Интернет и мултимедийни комуникации (</t>
    </r>
    <r>
      <rPr>
        <b/>
        <sz val="12"/>
        <rFont val="Arial Narrow"/>
        <family val="2"/>
        <charset val="204"/>
      </rPr>
      <t>начало на обучението от 02.2026 г.</t>
    </r>
    <r>
      <rPr>
        <sz val="12"/>
        <rFont val="Arial Narrow"/>
        <family val="2"/>
        <charset val="204"/>
      </rPr>
      <t>)</t>
    </r>
  </si>
  <si>
    <t>доц. д-р Димитър Грозев</t>
  </si>
  <si>
    <t>доц. д-р  Гергана Станева</t>
  </si>
  <si>
    <t>доц. д-р Атанас Илиев</t>
  </si>
  <si>
    <t>доц. д-р Евгения Братоева</t>
  </si>
  <si>
    <t>доц. д-р Наталия Венелинова</t>
  </si>
  <si>
    <r>
      <t>Финанси, счетоводство и одит в публичния сектор</t>
    </r>
    <r>
      <rPr>
        <b/>
        <sz val="12"/>
        <rFont val="Arial Narrow"/>
        <family val="2"/>
        <charset val="204"/>
      </rPr>
      <t xml:space="preserve"> (начало на обучението от 02.2026 г.)</t>
    </r>
  </si>
  <si>
    <t>Област на ВО 3.0. Социални, стопански и правни науки; специалности Индустриален мениджмънт и Финансова математика</t>
  </si>
  <si>
    <r>
      <t>Финанси, счетоводство и одит в бизнеса</t>
    </r>
    <r>
      <rPr>
        <b/>
        <sz val="12"/>
        <rFont val="Arial Narrow"/>
        <family val="2"/>
        <charset val="204"/>
      </rPr>
      <t xml:space="preserve"> (начало на обучението от 02.2026 г.)</t>
    </r>
  </si>
  <si>
    <t>Лингводидактика в началното училище (английски език)  (за завършили друга област на ВО)</t>
  </si>
  <si>
    <t>Лингводидактика в прогимназиалния етап (английски език)  (за завършили друга област на ВО)</t>
  </si>
  <si>
    <t>ПН 1.2 Педагогика; 3.2. Психология, всички области от ВО  с допълнителна квалификация “Учител по ...”.</t>
  </si>
  <si>
    <t>гл.ас.д-р Екатерина Иванова</t>
  </si>
  <si>
    <r>
      <t xml:space="preserve">Предучилищна и начална училищна педагогика </t>
    </r>
    <r>
      <rPr>
        <b/>
        <sz val="12"/>
        <rFont val="Arial Narrow"/>
        <family val="2"/>
        <charset val="204"/>
      </rPr>
      <t>(начало на обучението от 02.2026 г.)</t>
    </r>
  </si>
  <si>
    <t>ПН 1.3. Педагогика на обучението по: Български език и история, Български и чужд език, Български език и …; ПН 2.1. Филология: Българска филология, с придобита педагогическа правоспособност</t>
  </si>
  <si>
    <t>проф. дн Валентина Войноховска</t>
  </si>
  <si>
    <t>гл. ас. д-р Ралица Василева-Иванова</t>
  </si>
  <si>
    <t>доц. д-р Стефка Караколева</t>
  </si>
  <si>
    <t>доц. Г. Колева, д.оз, доц. Цв. Христова, дп</t>
  </si>
  <si>
    <t>проф. д-р Цветан Димитров</t>
  </si>
  <si>
    <t>СЕМЕСТРИАЛНИ ТАКСИ</t>
  </si>
  <si>
    <t>Европеистика и глобалистика</t>
  </si>
  <si>
    <t xml:space="preserve">Европеистика и глобалистика </t>
  </si>
  <si>
    <t>съгласно Решение №8.15 от 22.04.2025 г. на Академичния съвет, за редовна, задочна и дистанционна форми на обучение срещу заплащане за ОКС "Магистър" след "Професионален бакалавър"  за учебната 2025/2026 г.</t>
  </si>
  <si>
    <t>РУСЕНСКИ УНИВЕРСИТЕТ "АНГЕЛ КЪНЧЕВ"</t>
  </si>
  <si>
    <t>З А П О В Е Д</t>
  </si>
  <si>
    <t>У Т В Ъ Р Ж Д А В А М:</t>
  </si>
  <si>
    <t xml:space="preserve">         Следните семестриални такси за редовна, задочна и дистанционна форми на обучение на държавна издръжка, срещу заплащане и индивидуален учебен план за студенти, годишни такси за обучение на  докторанти, за предварително разглеждане на дисертационен труд и зачисляване в самостоятелна форма на докторантура в ОКС „Доктор“ и за разкриване на процедура по защита на дисертационен труд за придобиване на научна степен „Доктор на науките“ за външни кандидати, за учебната 2025/2026 г.:  </t>
  </si>
  <si>
    <t>2. Семестриални такси за редовно, задочно и дистанционно обучение на държавна издръжка на студентите за ОКС "бакалавър" и  ОКС "магистър" след средно образование - съгласно Приложение 1;</t>
  </si>
  <si>
    <t>3.     Семестриални такси за редовна, задочна и дистанционна форми на обучение срещу заплащане за ОКС “бакалавър” и  специалност Право за ОКС "магистър" след средно образование за учебната 2025/2026 г. - съгласно Приложение 2</t>
  </si>
  <si>
    <t>4.   Семестриални такси за обучение по индивидуален учебен план 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за учебната 2025/2026 г.  - съгласно Приложение 3;</t>
  </si>
  <si>
    <t>5.     Семестриални такси за обучение по индивидуален учебен план (за студенти, обучаващи се по съкратен план за обучение в ОКС "бакалавър" за учебната 2025/2026 г. - съгласно Приложение 4;</t>
  </si>
  <si>
    <t>6.    Семестриални такси за второ висше образование за учебната 2025/2026 - съгласно Приложение 5.</t>
  </si>
  <si>
    <t>7.  Семестриални такси за редовна форма на обучение на държавна издръжка и редовна, задочна и дистанционна форми на обучение срещу заплащане за ОКС Магистър за учебната 2025/2026 г. - съгласно Приложение 6.</t>
  </si>
  <si>
    <t>8.  Семестриални такси за редовна, задочна и дистанционна форми на обучение срещу заплащане за ОКС Магистър след Професионален бакалавър за учебната 2025/2026 г. - съгласно Приложение 7.</t>
  </si>
  <si>
    <t>9. Годишни такси за редовна и задочна форми на обучение на държавна издръжка и за редовна и задочна форми на обучение и самостоятелна форма срещу  заплащане за ОНС "доктор" за учебната 2025/2026 г. - съгласно Приложение 8;</t>
  </si>
  <si>
    <t>10.     Семестриални такси за редовна и задочна форми на обучение срещу заплащане от чуждестранни граждани по чл. 95, ал. 8 от ЗВО за учебната 2025/2026 г. - съгласно Приложение 9.</t>
  </si>
  <si>
    <t>11.  Такси за предварително разглеждане на дисертационен труд и зачисляване в самостоятелна форма на докторантура в ОНС „Доктор“ и за разкриване на процедура по защита на дисертационен труд за придобиване на научна степен „Доктор на науките“ за външни кандидати - съгласно Приложение 10.</t>
  </si>
  <si>
    <t xml:space="preserve"> ТИ/ИС                                                                          /доц. Десислава Атанасова/</t>
  </si>
  <si>
    <t>Настоящата заповед да се публикува на електронния адрес https://local.uni-ruse.bg/ur/index.php  за сведение и изпълнение. Контролът по изпълнение на заповедта възлагам на Главния счетоводител.</t>
  </si>
  <si>
    <t>държ. издр.</t>
  </si>
  <si>
    <t>дист.</t>
  </si>
  <si>
    <r>
      <t>СЕМЕСТРИАЛНИ ТАКСИ
съгласно Решение № 8.15 от 22.04.2025 г. на АС,</t>
    </r>
    <r>
      <rPr>
        <b/>
        <sz val="14"/>
        <color rgb="FFFF0000"/>
        <rFont val="Arial Narrow"/>
        <family val="2"/>
        <charset val="204"/>
      </rPr>
      <t xml:space="preserve"> </t>
    </r>
    <r>
      <rPr>
        <b/>
        <sz val="14"/>
        <rFont val="Arial Narrow"/>
        <family val="2"/>
        <charset val="204"/>
      </rPr>
      <t>за обучение срещу заплащане от чуждестранни граждани по чл. 95, ал. 8 от ЗВО за учебната 2025/2026 г. ( в евро)</t>
    </r>
  </si>
  <si>
    <t xml:space="preserve">               На основание Решение № 362 на Министерския съвет от 05.06.2025 г.  и  Решения на Академичния съвет  № 8.15 от 22.04.2025 г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</si>
  <si>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Ректор:     </t>
  </si>
  <si>
    <t>СЕМЕСТРИАЛНИ ТАКСИ 
съгласно Решение № 362 от 05.06.2025 г. на Министерския съвет, за специалностите, по които Русенският университет ще провежда обучение на държавна издръжка на студентите за ОКС “бакалавър” и  специалност Право за ОКС "магистър" след средно образование  за учебната 2025/2026 г.</t>
  </si>
  <si>
    <t xml:space="preserve">СЕМЕСТРИАЛНИ ТАКСИ 
съгласно Решение на Академичния съвет № 8.15 от 22.04.2025 г.,   за специалностите, по които Русенският университет ще провежда обучение срещу заплащане за ОКС “бакалавър” и  специалност Право за ОКС "магистър" след средно образование за учебната 2025/2026 г.     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</si>
  <si>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
съгласно Решение на Академичния съвет № 8.15 от 22.04.2025 г. (за студенти, обучаващи се по съкратен план за обучение в ОКС "бакалавър" след средно образование) за учебната 2025/2026 г.</t>
  </si>
  <si>
    <t>СЕМЕСТРИАЛНИ ТАКСИ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обучение по индивидуален учебен план, ,  
съгласно Решение на Академичния съвет № 8.15 от 22.04.2025 г. (за студенти, възстановяващи студентски права поради прекъсване, презаписване, слаб успех и др. за обучение в ОКС "бакалавър" и  специалност Право за ОКС "магистър" след средно образование) за учебната 2025/2026 г.</t>
  </si>
  <si>
    <t>за второ висше образование,  
съгласно Решение на Академичния съвет  № 8.15 от 22.04.2025 г. за учебната 2025/2026 г.</t>
  </si>
  <si>
    <t>съгласно Решение 362 от 05.06.2025 г. на Министерския съвет и Решение 8.15 от 22.04.2025 г. на Академичния съвет, за редовна форма на обучение на държавна издръжка и редовна, задочна и дистанционна форми на обучение срещу заплащане за ОКС "магистър" за учебната 2025/2026 г.</t>
  </si>
  <si>
    <t xml:space="preserve">ГОДИШНИ ТАКСИ
съгласно Решение № 362 от 05.6.2025 г. и Решения №  8.15 от 22.04.2025 г. на Академичния съвет, за обучение на докторанти,
за учебната 2025/2026 г.   </t>
  </si>
  <si>
    <t xml:space="preserve">1. Чуждестранни студенти, приети за обучение съгласно чл. 4 ал. 1 на ПМС № 103/1993 г. и чл. 3 на ПМС № 228/1997 г., заплащат такса съгласно Приложение 1, като освободени от такса са:
1.1. Чуждестранните студенти от Украйна, приети съгласно чл.4, ал.1 на ПМС № 103/1993 г.
1.2. Чуждестранните студенти от Молдова, приети съгласно чл.4, ал.1 на ПМС № 103/1993 г.
2. Чуждестранни студенти, обучаващи се срещу заплащане, които са с двойно гражданство, едното от които е българско, заплащат 50% от таксата, съгласно Приложение 9.
</t>
  </si>
  <si>
    <t>3. 50% от таксата за обучение в Подготвителния курс по езикова и специализирана подготовка на български език, заплащат кандидат-студентите:
3.1. Български граждани, които не владеят български език;
3.2. Граждани на държави-членки на ЕС и Европейското икономическо пространство;
3.3. Чуждестранни граждани, с постоянно пребиваване в Република България;
3.4. Чуждестранни граждани и лица без гражданство, получили временна закрила в Република България.
4. Граждани на държави-членки на ЕС и Европейското икономическо пространство, заплащат такси за обучение при условията и по реда, определени за българските граждани.
5. Чуждестранни кандидат-студенти, които ще се обучават срещу заплащане и владеещи в определена степен български език,  за един учебен час индивидуална консултация заплащат такса в размер на 10 евро.
6. Чуждестранни кандидат-студенти, които ще се обучават срещу заплащане и владеещи много добре български или английски език, се явяват  на изпит като заплащат  такса в размер на 250 евро.
7. Чуждестранни специализанти със срок на обучение, по-малък от един семестър, заплащат такси, пропорционални на срока на обучение или хорариума на изучаваните дисциплини.
8. Таксите за обучение на чуждестранни студенти, докторанти и специализанти се заплащат в левовата равностойност на утвърдения размер на таксата в евро по курса, определен от Българска народна банка.</t>
  </si>
  <si>
    <t>лв.</t>
  </si>
  <si>
    <t>евро</t>
  </si>
  <si>
    <t>Дистанционна форма на обучение</t>
  </si>
  <si>
    <t>Задочна, дистан-ционна форма на обучение</t>
  </si>
  <si>
    <t>Редовна, задочна, дистанционна форма на обучение</t>
  </si>
  <si>
    <t>задочна, дистанционна форма на обучение</t>
  </si>
  <si>
    <t>Задочна/дистанционна форма на обучение</t>
  </si>
  <si>
    <t>лв</t>
  </si>
  <si>
    <t>лева</t>
  </si>
  <si>
    <t>за самостоятелна подготовка</t>
  </si>
  <si>
    <t>Такси за граждани на страни от ЕС</t>
  </si>
  <si>
    <t xml:space="preserve">1. Освен посочената в таблицата семестриална такса за обучение по индивидуален учебен план студентите заплащат, в зависимост от формата на обучение (редовна, задочна или дистанционна) и формата на финансиране, определената такса, посочена в Приложение 1, Приложение 2 или Приложение 3 </t>
  </si>
  <si>
    <t>1. Освен посочената в таблицата семестриална такса за обучение по индивидуален учебен план студентите заплащат, в зависимост от формата на обучение (редовна, задочна или дистанционна) и формата на финансиране, определената такса, посочена в Приложение 1, Приложение 2 или Приложение 3</t>
  </si>
  <si>
    <t>Превалутирането от левове в евро е извършено съгласно чл.12 и чл.13 от Закона за въвеждане на еврото в Република България (ЗВЕРБ).</t>
  </si>
  <si>
    <t>№  3063</t>
  </si>
  <si>
    <t>гр. Русе, 05.08.2025 г.</t>
  </si>
  <si>
    <t>1. Такси за кандидатстване за учебната 2025/2026 г. - 70 лв. (35,79 Евро) за първи изпит и 60 лв. (30,68 Евро) за всеки следващ изпит.  Такса за участие в кандидатстудентска кампания и класиране с признаване на оценка от държавен зрелостен изпит - 70 лв. (35,79 Евро)</t>
  </si>
  <si>
    <t>Семестриална такса, лв./евро</t>
  </si>
  <si>
    <r>
      <rPr>
        <b/>
        <sz val="12"/>
        <rFont val="Arial Narrow"/>
        <family val="2"/>
        <charset val="204"/>
      </rPr>
      <t xml:space="preserve">Забележка: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</si>
  <si>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r>
      <t>2.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</si>
  <si>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t>Семестр. такса, лв./евро</t>
  </si>
  <si>
    <t>Годишна такса при обучение срещу заплащане, лв./евро</t>
  </si>
  <si>
    <r>
      <t>3.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</si>
  <si>
    <r>
      <t>9.</t>
    </r>
    <r>
      <rPr>
        <b/>
        <sz val="12"/>
        <rFont val="Arial Narrow"/>
        <family val="2"/>
        <charset val="204"/>
      </rPr>
      <t xml:space="preserve"> </t>
    </r>
    <r>
      <rPr>
        <sz val="12"/>
        <rFont val="Arial Narrow"/>
        <family val="2"/>
        <charset val="204"/>
      </rPr>
      <t>Превалутирането от левове в евро е извършено съгласно чл.12 и чл.13 от Закона за въвеждане на еврото в Република България (ЗВЕРБ).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</si>
</sst>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-;\-* #,##0.00\ _л_в_-;_-* &quot;-&quot;??\ _л_в_-;_-@_-"/>
  </numFmts>
  <fonts count="3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4"/>
      <name val="Arial Narrow"/>
      <family val="2"/>
      <charset val="204"/>
    </font>
    <font>
      <sz val="10"/>
      <name val="Arial"/>
      <family val="2"/>
    </font>
    <font>
      <b/>
      <sz val="12"/>
      <name val="Arial Narrow"/>
      <family val="2"/>
      <charset val="204"/>
    </font>
    <font>
      <sz val="12"/>
      <color theme="0"/>
      <name val="Arial Narrow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6"/>
      <name val="Arial"/>
      <family val="2"/>
      <charset val="204"/>
    </font>
    <font>
      <b/>
      <u/>
      <sz val="14"/>
      <name val="Arial Narrow"/>
      <family val="2"/>
      <charset val="204"/>
    </font>
    <font>
      <u/>
      <sz val="14"/>
      <name val="Arial Narrow"/>
      <family val="2"/>
      <charset val="204"/>
    </font>
    <font>
      <b/>
      <sz val="18"/>
      <name val="Arial Narrow"/>
      <family val="2"/>
      <charset val="204"/>
    </font>
    <font>
      <sz val="15"/>
      <name val="Arial Narrow"/>
      <family val="2"/>
      <charset val="204"/>
    </font>
    <font>
      <sz val="12"/>
      <color rgb="FF0070C0"/>
      <name val="Arial Narrow"/>
      <family val="2"/>
      <charset val="204"/>
    </font>
    <font>
      <sz val="10"/>
      <color rgb="FF0070C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9" fillId="0" borderId="0"/>
    <xf numFmtId="164" fontId="7" fillId="0" borderId="0" applyFont="0" applyFill="0" applyBorder="0" applyAlignment="0" applyProtection="0"/>
  </cellStyleXfs>
  <cellXfs count="467">
    <xf numFmtId="0" fontId="0" fillId="0" borderId="0" xfId="0"/>
    <xf numFmtId="0" fontId="1" fillId="0" borderId="0" xfId="1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2" applyFont="1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vertical="center" wrapText="1"/>
    </xf>
    <xf numFmtId="0" fontId="7" fillId="0" borderId="0" xfId="2"/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wrapText="1"/>
    </xf>
    <xf numFmtId="0" fontId="7" fillId="0" borderId="0" xfId="2" applyAlignment="1">
      <alignment wrapText="1"/>
    </xf>
    <xf numFmtId="0" fontId="12" fillId="0" borderId="0" xfId="1" applyFont="1" applyAlignment="1">
      <alignment horizontal="center" vertical="center" wrapText="1"/>
    </xf>
    <xf numFmtId="0" fontId="14" fillId="0" borderId="0" xfId="1" applyFont="1"/>
    <xf numFmtId="0" fontId="17" fillId="0" borderId="0" xfId="1" applyFont="1" applyAlignment="1">
      <alignment horizontal="right" vertical="center"/>
    </xf>
    <xf numFmtId="0" fontId="3" fillId="4" borderId="18" xfId="1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center" vertical="center" wrapText="1"/>
    </xf>
    <xf numFmtId="0" fontId="20" fillId="4" borderId="1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0" fontId="1" fillId="0" borderId="1" xfId="2" applyFont="1" applyBorder="1"/>
    <xf numFmtId="0" fontId="3" fillId="0" borderId="1" xfId="2" applyFont="1" applyBorder="1" applyAlignment="1">
      <alignment vertical="center" wrapText="1"/>
    </xf>
    <xf numFmtId="3" fontId="3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wrapText="1"/>
    </xf>
    <xf numFmtId="0" fontId="3" fillId="0" borderId="1" xfId="2" applyFont="1" applyBorder="1"/>
    <xf numFmtId="0" fontId="3" fillId="0" borderId="0" xfId="2" applyFont="1" applyAlignment="1">
      <alignment vertical="center"/>
    </xf>
    <xf numFmtId="3" fontId="23" fillId="0" borderId="1" xfId="2" applyNumberFormat="1" applyFont="1" applyBorder="1" applyAlignment="1">
      <alignment horizontal="center" vertical="center" wrapText="1"/>
    </xf>
    <xf numFmtId="0" fontId="8" fillId="0" borderId="0" xfId="2" applyFont="1"/>
    <xf numFmtId="0" fontId="3" fillId="0" borderId="21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left" vertical="top" wrapText="1"/>
    </xf>
    <xf numFmtId="0" fontId="3" fillId="0" borderId="43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justify" vertical="center" wrapText="1"/>
    </xf>
    <xf numFmtId="1" fontId="3" fillId="0" borderId="1" xfId="4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horizontal="center" wrapText="1"/>
    </xf>
    <xf numFmtId="0" fontId="3" fillId="0" borderId="0" xfId="2" applyFont="1" applyFill="1" applyAlignment="1">
      <alignment wrapText="1"/>
    </xf>
    <xf numFmtId="0" fontId="7" fillId="0" borderId="0" xfId="2" applyFill="1"/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/>
    </xf>
    <xf numFmtId="0" fontId="9" fillId="0" borderId="0" xfId="2" applyFont="1" applyFill="1"/>
    <xf numFmtId="0" fontId="3" fillId="0" borderId="1" xfId="2" applyFont="1" applyFill="1" applyBorder="1" applyAlignment="1">
      <alignment horizont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1" fillId="0" borderId="0" xfId="1"/>
    <xf numFmtId="0" fontId="7" fillId="0" borderId="0" xfId="2"/>
    <xf numFmtId="0" fontId="3" fillId="4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18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4" borderId="12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1" fontId="3" fillId="4" borderId="13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 shrinkToFit="1"/>
    </xf>
    <xf numFmtId="0" fontId="3" fillId="0" borderId="44" xfId="3" applyFont="1" applyFill="1" applyBorder="1" applyAlignment="1">
      <alignment horizontal="left" vertical="center" wrapText="1"/>
    </xf>
    <xf numFmtId="0" fontId="3" fillId="0" borderId="40" xfId="3" applyFont="1" applyFill="1" applyBorder="1" applyAlignment="1">
      <alignment horizontal="left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left" vertical="center" wrapText="1"/>
    </xf>
    <xf numFmtId="0" fontId="3" fillId="0" borderId="39" xfId="3" applyFont="1" applyFill="1" applyBorder="1" applyAlignment="1">
      <alignment horizontal="left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3" fillId="4" borderId="1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 shrinkToFit="1"/>
    </xf>
    <xf numFmtId="0" fontId="3" fillId="0" borderId="1" xfId="3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3" fillId="0" borderId="18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14" fontId="3" fillId="0" borderId="29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20" fillId="0" borderId="25" xfId="1" applyFont="1" applyFill="1" applyBorder="1" applyAlignment="1">
      <alignment horizontal="left" vertical="center" wrapText="1"/>
    </xf>
    <xf numFmtId="0" fontId="20" fillId="0" borderId="26" xfId="1" applyFont="1" applyFill="1" applyBorder="1" applyAlignment="1">
      <alignment horizontal="left" vertical="center" wrapText="1"/>
    </xf>
    <xf numFmtId="0" fontId="20" fillId="0" borderId="26" xfId="1" applyFont="1" applyFill="1" applyBorder="1" applyAlignment="1">
      <alignment horizontal="center" vertical="center" wrapText="1"/>
    </xf>
    <xf numFmtId="14" fontId="20" fillId="0" borderId="29" xfId="0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7" fillId="0" borderId="34" xfId="1" applyFont="1" applyBorder="1" applyAlignment="1">
      <alignment vertical="center" wrapText="1"/>
    </xf>
    <xf numFmtId="0" fontId="17" fillId="0" borderId="0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7" fillId="0" borderId="0" xfId="2" applyFill="1"/>
    <xf numFmtId="0" fontId="3" fillId="0" borderId="1" xfId="1" applyFont="1" applyBorder="1" applyAlignment="1">
      <alignment horizontal="left" vertical="center" wrapText="1"/>
    </xf>
    <xf numFmtId="1" fontId="3" fillId="0" borderId="0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28" fillId="0" borderId="0" xfId="0" applyFont="1"/>
    <xf numFmtId="0" fontId="3" fillId="0" borderId="0" xfId="1" applyFont="1"/>
    <xf numFmtId="0" fontId="3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center" wrapText="1"/>
    </xf>
    <xf numFmtId="14" fontId="3" fillId="0" borderId="45" xfId="0" applyNumberFormat="1" applyFont="1" applyFill="1" applyBorder="1" applyAlignment="1">
      <alignment horizontal="center" vertical="center" wrapText="1"/>
    </xf>
    <xf numFmtId="1" fontId="3" fillId="4" borderId="46" xfId="0" applyNumberFormat="1" applyFont="1" applyFill="1" applyBorder="1" applyAlignment="1">
      <alignment horizontal="center" vertical="center" wrapText="1"/>
    </xf>
    <xf numFmtId="1" fontId="3" fillId="4" borderId="40" xfId="1" applyNumberFormat="1" applyFont="1" applyFill="1" applyBorder="1" applyAlignment="1">
      <alignment horizontal="center" vertical="center" wrapText="1" shrinkToFit="1"/>
    </xf>
    <xf numFmtId="1" fontId="3" fillId="4" borderId="40" xfId="0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4" fillId="0" borderId="0" xfId="2" applyFont="1" applyFill="1" applyAlignment="1">
      <alignment horizontal="center" wrapText="1"/>
    </xf>
    <xf numFmtId="0" fontId="7" fillId="0" borderId="0" xfId="2" applyFill="1"/>
    <xf numFmtId="0" fontId="7" fillId="0" borderId="0" xfId="2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4" fillId="0" borderId="0" xfId="2" applyFont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0" xfId="2" applyAlignment="1">
      <alignment horizontal="left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4" borderId="49" xfId="0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Continuous" vertical="center" wrapText="1"/>
    </xf>
    <xf numFmtId="0" fontId="18" fillId="0" borderId="34" xfId="0" applyFont="1" applyFill="1" applyBorder="1" applyAlignment="1">
      <alignment horizontal="centerContinuous" vertical="center" wrapText="1"/>
    </xf>
    <xf numFmtId="0" fontId="3" fillId="0" borderId="38" xfId="0" applyFont="1" applyFill="1" applyBorder="1" applyAlignment="1">
      <alignment horizontal="center" vertical="center" wrapText="1"/>
    </xf>
    <xf numFmtId="1" fontId="3" fillId="4" borderId="52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1" fontId="3" fillId="4" borderId="32" xfId="0" applyNumberFormat="1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1" fontId="3" fillId="4" borderId="31" xfId="0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 shrinkToFit="1"/>
    </xf>
    <xf numFmtId="14" fontId="3" fillId="0" borderId="21" xfId="0" applyNumberFormat="1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21" fillId="0" borderId="50" xfId="1" applyFont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4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0" fillId="0" borderId="0" xfId="2" applyNumberFormat="1" applyFont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3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6" fillId="0" borderId="0" xfId="2" applyFont="1"/>
    <xf numFmtId="0" fontId="3" fillId="0" borderId="8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0" fontId="7" fillId="0" borderId="0" xfId="2" applyFill="1" applyAlignment="1">
      <alignment horizontal="right"/>
    </xf>
    <xf numFmtId="0" fontId="4" fillId="0" borderId="0" xfId="2" applyFont="1" applyFill="1" applyAlignment="1">
      <alignment horizontal="center" wrapText="1"/>
    </xf>
    <xf numFmtId="0" fontId="3" fillId="0" borderId="3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8" fillId="0" borderId="39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" fontId="3" fillId="0" borderId="0" xfId="2" applyNumberFormat="1" applyFont="1" applyBorder="1" applyAlignment="1">
      <alignment horizontal="left" vertical="center" wrapText="1"/>
    </xf>
    <xf numFmtId="0" fontId="3" fillId="0" borderId="0" xfId="2" applyFont="1" applyFill="1" applyAlignment="1">
      <alignment horizontal="justify" vertical="center" wrapText="1"/>
    </xf>
    <xf numFmtId="0" fontId="4" fillId="0" borderId="0" xfId="2" applyFont="1" applyFill="1" applyAlignment="1">
      <alignment horizontal="center" vertical="center" wrapText="1"/>
    </xf>
    <xf numFmtId="0" fontId="7" fillId="0" borderId="0" xfId="2" applyFill="1" applyAlignment="1">
      <alignment vertical="center" wrapText="1"/>
    </xf>
    <xf numFmtId="0" fontId="4" fillId="0" borderId="39" xfId="2" applyFont="1" applyFill="1" applyBorder="1" applyAlignment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/>
    </xf>
    <xf numFmtId="0" fontId="3" fillId="0" borderId="0" xfId="2" applyFont="1" applyAlignment="1">
      <alignment horizontal="justify" vertical="center" wrapText="1"/>
    </xf>
    <xf numFmtId="0" fontId="7" fillId="0" borderId="0" xfId="2"/>
    <xf numFmtId="0" fontId="3" fillId="0" borderId="0" xfId="2" applyFont="1" applyAlignment="1">
      <alignment horizontal="right"/>
    </xf>
    <xf numFmtId="0" fontId="7" fillId="0" borderId="0" xfId="2" applyAlignment="1">
      <alignment horizontal="right"/>
    </xf>
    <xf numFmtId="0" fontId="3" fillId="0" borderId="39" xfId="2" applyFont="1" applyBorder="1" applyAlignment="1">
      <alignment horizontal="center" vertical="center" wrapText="1"/>
    </xf>
    <xf numFmtId="0" fontId="4" fillId="0" borderId="39" xfId="2" applyFont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1" fillId="0" borderId="0" xfId="2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6" xfId="3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4" xfId="0" applyFont="1" applyFill="1" applyBorder="1"/>
    <xf numFmtId="0" fontId="21" fillId="0" borderId="38" xfId="0" applyFont="1" applyFill="1" applyBorder="1"/>
    <xf numFmtId="0" fontId="24" fillId="0" borderId="0" xfId="1" applyFont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7" fillId="0" borderId="0" xfId="2" applyAlignment="1">
      <alignment horizontal="left" wrapText="1"/>
    </xf>
    <xf numFmtId="0" fontId="7" fillId="0" borderId="0" xfId="2" applyAlignment="1">
      <alignment horizontal="left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left"/>
    </xf>
    <xf numFmtId="0" fontId="6" fillId="0" borderId="0" xfId="2" applyFont="1" applyAlignment="1">
      <alignment vertical="center" wrapText="1"/>
    </xf>
    <xf numFmtId="0" fontId="6" fillId="0" borderId="0" xfId="2" applyFont="1"/>
    <xf numFmtId="0" fontId="7" fillId="0" borderId="1" xfId="2" applyBorder="1"/>
    <xf numFmtId="0" fontId="3" fillId="0" borderId="1" xfId="2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1" fillId="0" borderId="1" xfId="0" applyFont="1" applyBorder="1" applyAlignment="1"/>
    <xf numFmtId="2" fontId="3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wrapText="1"/>
    </xf>
    <xf numFmtId="0" fontId="1" fillId="0" borderId="0" xfId="2" applyFont="1" applyFill="1" applyAlignment="1">
      <alignment horizontal="right"/>
    </xf>
    <xf numFmtId="0" fontId="1" fillId="0" borderId="0" xfId="2" applyFont="1" applyFill="1" applyAlignment="1">
      <alignment horizontal="right"/>
    </xf>
    <xf numFmtId="0" fontId="1" fillId="0" borderId="0" xfId="2" applyFont="1" applyFill="1" applyAlignment="1">
      <alignment vertical="center" wrapText="1"/>
    </xf>
    <xf numFmtId="0" fontId="1" fillId="0" borderId="0" xfId="2" applyFont="1" applyFill="1"/>
    <xf numFmtId="0" fontId="1" fillId="0" borderId="40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1" fontId="1" fillId="0" borderId="0" xfId="2" applyNumberFormat="1" applyFont="1" applyFill="1"/>
    <xf numFmtId="0" fontId="8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/>
    </xf>
    <xf numFmtId="0" fontId="1" fillId="0" borderId="0" xfId="2" applyFont="1" applyFill="1"/>
    <xf numFmtId="0" fontId="1" fillId="0" borderId="0" xfId="2" applyFont="1" applyFill="1" applyAlignment="1">
      <alignment horizontal="left"/>
    </xf>
    <xf numFmtId="0" fontId="1" fillId="0" borderId="40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/>
    </xf>
    <xf numFmtId="0" fontId="1" fillId="0" borderId="5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2" fontId="1" fillId="0" borderId="1" xfId="2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31" fillId="0" borderId="0" xfId="0" applyFont="1"/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4" borderId="12" xfId="0" applyNumberFormat="1" applyFont="1" applyFill="1" applyBorder="1" applyAlignment="1">
      <alignment horizontal="center" vertical="center" wrapText="1"/>
    </xf>
    <xf numFmtId="2" fontId="3" fillId="4" borderId="5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54" xfId="0" applyNumberFormat="1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2" fontId="3" fillId="4" borderId="10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 wrapText="1"/>
    </xf>
    <xf numFmtId="2" fontId="3" fillId="4" borderId="14" xfId="0" applyNumberFormat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1" fillId="0" borderId="34" xfId="1" applyFont="1" applyBorder="1" applyAlignment="1">
      <alignment vertical="center" wrapText="1"/>
    </xf>
    <xf numFmtId="0" fontId="11" fillId="0" borderId="34" xfId="1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4" fillId="0" borderId="6" xfId="1" applyFont="1" applyBorder="1" applyAlignment="1">
      <alignment vertical="center" wrapText="1"/>
    </xf>
    <xf numFmtId="0" fontId="24" fillId="0" borderId="6" xfId="0" applyFont="1" applyFill="1" applyBorder="1" applyAlignment="1">
      <alignment horizontal="centerContinuous" vertical="center" wrapText="1"/>
    </xf>
    <xf numFmtId="0" fontId="24" fillId="0" borderId="7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centerContinuous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 wrapText="1"/>
    </xf>
    <xf numFmtId="2" fontId="3" fillId="0" borderId="1" xfId="4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right"/>
    </xf>
    <xf numFmtId="0" fontId="1" fillId="0" borderId="0" xfId="2" applyFont="1"/>
    <xf numFmtId="0" fontId="1" fillId="0" borderId="0" xfId="2" applyFont="1" applyAlignment="1">
      <alignment vertical="center"/>
    </xf>
    <xf numFmtId="0" fontId="1" fillId="0" borderId="0" xfId="2" applyFont="1"/>
    <xf numFmtId="2" fontId="3" fillId="0" borderId="43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2" applyFont="1" applyAlignment="1">
      <alignment horizontal="left"/>
    </xf>
  </cellXfs>
  <cellStyles count="5">
    <cellStyle name="Comma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Нормален 2" xfId="3" xr:uid="{00000000-0005-0000-0000-000004000000}"/>
  </cellStyles>
  <dxfs count="0"/>
  <tableStyles count="0" defaultTableStyle="TableStyleMedium2" defaultPivotStyle="PivotStyleLight16"/>
  <colors>
    <mruColors>
      <color rgb="FFFFDA65"/>
      <color rgb="FFED4D51"/>
      <color rgb="FFFE9C9C"/>
      <color rgb="FFFE5C5C"/>
      <color rgb="FFEDDD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8562-09E3-4688-87EF-2A1B2319047B}">
  <dimension ref="A1:A68"/>
  <sheetViews>
    <sheetView tabSelected="1" workbookViewId="0">
      <selection activeCell="A22" sqref="A22"/>
    </sheetView>
  </sheetViews>
  <sheetFormatPr defaultRowHeight="15" x14ac:dyDescent="0.25"/>
  <cols>
    <col min="1" max="1" width="93.85546875" customWidth="1"/>
  </cols>
  <sheetData>
    <row r="1" spans="1:1" ht="18" x14ac:dyDescent="0.25">
      <c r="A1" s="163" t="s">
        <v>367</v>
      </c>
    </row>
    <row r="2" spans="1:1" ht="18" x14ac:dyDescent="0.25">
      <c r="A2" s="164"/>
    </row>
    <row r="3" spans="1:1" ht="18" x14ac:dyDescent="0.25">
      <c r="A3" s="165"/>
    </row>
    <row r="4" spans="1:1" ht="23.25" x14ac:dyDescent="0.35">
      <c r="A4" s="166" t="s">
        <v>368</v>
      </c>
    </row>
    <row r="5" spans="1:1" ht="29.25" customHeight="1" x14ac:dyDescent="0.25">
      <c r="A5" s="167" t="s">
        <v>411</v>
      </c>
    </row>
    <row r="6" spans="1:1" ht="24.75" customHeight="1" x14ac:dyDescent="0.25">
      <c r="A6" s="168" t="s">
        <v>412</v>
      </c>
    </row>
    <row r="7" spans="1:1" s="175" customFormat="1" ht="60" customHeight="1" x14ac:dyDescent="0.3">
      <c r="A7" s="174" t="s">
        <v>386</v>
      </c>
    </row>
    <row r="8" spans="1:1" ht="30" customHeight="1" x14ac:dyDescent="0.25">
      <c r="A8" s="167" t="s">
        <v>369</v>
      </c>
    </row>
    <row r="9" spans="1:1" ht="133.5" customHeight="1" x14ac:dyDescent="0.25">
      <c r="A9" s="169" t="s">
        <v>370</v>
      </c>
    </row>
    <row r="10" spans="1:1" ht="72" x14ac:dyDescent="0.25">
      <c r="A10" s="170" t="s">
        <v>413</v>
      </c>
    </row>
    <row r="11" spans="1:1" ht="54" x14ac:dyDescent="0.25">
      <c r="A11" s="171" t="s">
        <v>371</v>
      </c>
    </row>
    <row r="12" spans="1:1" ht="54" x14ac:dyDescent="0.25">
      <c r="A12" s="172" t="s">
        <v>372</v>
      </c>
    </row>
    <row r="13" spans="1:1" ht="72" x14ac:dyDescent="0.25">
      <c r="A13" s="172" t="s">
        <v>373</v>
      </c>
    </row>
    <row r="14" spans="1:1" ht="54" x14ac:dyDescent="0.25">
      <c r="A14" s="172" t="s">
        <v>374</v>
      </c>
    </row>
    <row r="15" spans="1:1" ht="36" x14ac:dyDescent="0.25">
      <c r="A15" s="172" t="s">
        <v>375</v>
      </c>
    </row>
    <row r="16" spans="1:1" ht="54" x14ac:dyDescent="0.25">
      <c r="A16" s="172" t="s">
        <v>376</v>
      </c>
    </row>
    <row r="17" spans="1:1" ht="54" x14ac:dyDescent="0.25">
      <c r="A17" s="172" t="s">
        <v>377</v>
      </c>
    </row>
    <row r="18" spans="1:1" ht="54" x14ac:dyDescent="0.25">
      <c r="A18" s="172" t="s">
        <v>378</v>
      </c>
    </row>
    <row r="19" spans="1:1" ht="54" x14ac:dyDescent="0.25">
      <c r="A19" s="172" t="s">
        <v>379</v>
      </c>
    </row>
    <row r="20" spans="1:1" ht="72" x14ac:dyDescent="0.25">
      <c r="A20" s="172" t="s">
        <v>380</v>
      </c>
    </row>
    <row r="21" spans="1:1" ht="18" x14ac:dyDescent="0.25">
      <c r="A21" s="172"/>
    </row>
    <row r="22" spans="1:1" ht="36" x14ac:dyDescent="0.25">
      <c r="A22" s="172" t="s">
        <v>410</v>
      </c>
    </row>
    <row r="23" spans="1:1" ht="15.75" customHeight="1" x14ac:dyDescent="0.25">
      <c r="A23" s="171"/>
    </row>
    <row r="24" spans="1:1" ht="63.75" customHeight="1" x14ac:dyDescent="0.25">
      <c r="A24" s="170" t="s">
        <v>382</v>
      </c>
    </row>
    <row r="25" spans="1:1" ht="31.5" customHeight="1" x14ac:dyDescent="0.25">
      <c r="A25" s="170" t="s">
        <v>387</v>
      </c>
    </row>
    <row r="26" spans="1:1" ht="18" x14ac:dyDescent="0.25">
      <c r="A26" s="170" t="s">
        <v>381</v>
      </c>
    </row>
    <row r="27" spans="1:1" ht="18" x14ac:dyDescent="0.25">
      <c r="A27" s="171"/>
    </row>
    <row r="28" spans="1:1" ht="18" x14ac:dyDescent="0.25">
      <c r="A28" s="171"/>
    </row>
    <row r="29" spans="1:1" ht="18" x14ac:dyDescent="0.25">
      <c r="A29" s="171"/>
    </row>
    <row r="30" spans="1:1" ht="18" x14ac:dyDescent="0.25">
      <c r="A30" s="171"/>
    </row>
    <row r="31" spans="1:1" ht="18" x14ac:dyDescent="0.25">
      <c r="A31" s="171"/>
    </row>
    <row r="32" spans="1:1" ht="18" x14ac:dyDescent="0.25">
      <c r="A32" s="171"/>
    </row>
    <row r="33" spans="1:1" ht="18" x14ac:dyDescent="0.25">
      <c r="A33" s="171"/>
    </row>
    <row r="34" spans="1:1" ht="18" x14ac:dyDescent="0.25">
      <c r="A34" s="171"/>
    </row>
    <row r="35" spans="1:1" ht="18" x14ac:dyDescent="0.25">
      <c r="A35" s="171"/>
    </row>
    <row r="36" spans="1:1" ht="18" x14ac:dyDescent="0.25">
      <c r="A36" s="171"/>
    </row>
    <row r="37" spans="1:1" ht="18" x14ac:dyDescent="0.25">
      <c r="A37" s="171"/>
    </row>
    <row r="38" spans="1:1" ht="18" x14ac:dyDescent="0.25">
      <c r="A38" s="171"/>
    </row>
    <row r="39" spans="1:1" ht="18" x14ac:dyDescent="0.25">
      <c r="A39" s="171"/>
    </row>
    <row r="40" spans="1:1" ht="18" x14ac:dyDescent="0.25">
      <c r="A40" s="171"/>
    </row>
    <row r="41" spans="1:1" ht="18" x14ac:dyDescent="0.25">
      <c r="A41" s="171"/>
    </row>
    <row r="42" spans="1:1" ht="18" x14ac:dyDescent="0.25">
      <c r="A42" s="171"/>
    </row>
    <row r="43" spans="1:1" ht="18" x14ac:dyDescent="0.25">
      <c r="A43" s="171"/>
    </row>
    <row r="44" spans="1:1" ht="18" x14ac:dyDescent="0.25">
      <c r="A44" s="171"/>
    </row>
    <row r="45" spans="1:1" ht="18" x14ac:dyDescent="0.25">
      <c r="A45" s="171"/>
    </row>
    <row r="46" spans="1:1" ht="18" x14ac:dyDescent="0.25">
      <c r="A46" s="171"/>
    </row>
    <row r="47" spans="1:1" ht="18" x14ac:dyDescent="0.25">
      <c r="A47" s="171"/>
    </row>
    <row r="48" spans="1:1" ht="18" x14ac:dyDescent="0.25">
      <c r="A48" s="171"/>
    </row>
    <row r="49" spans="1:1" ht="18" x14ac:dyDescent="0.25">
      <c r="A49" s="171"/>
    </row>
    <row r="50" spans="1:1" ht="18" x14ac:dyDescent="0.25">
      <c r="A50" s="171"/>
    </row>
    <row r="51" spans="1:1" ht="18" x14ac:dyDescent="0.25">
      <c r="A51" s="171"/>
    </row>
    <row r="52" spans="1:1" ht="18" x14ac:dyDescent="0.25">
      <c r="A52" s="171"/>
    </row>
    <row r="53" spans="1:1" ht="18" x14ac:dyDescent="0.25">
      <c r="A53" s="171"/>
    </row>
    <row r="54" spans="1:1" ht="18" x14ac:dyDescent="0.25">
      <c r="A54" s="171"/>
    </row>
    <row r="55" spans="1:1" ht="18" x14ac:dyDescent="0.25">
      <c r="A55" s="171"/>
    </row>
    <row r="56" spans="1:1" ht="18" x14ac:dyDescent="0.25">
      <c r="A56" s="171"/>
    </row>
    <row r="57" spans="1:1" ht="18" x14ac:dyDescent="0.25">
      <c r="A57" s="171"/>
    </row>
    <row r="58" spans="1:1" ht="18" x14ac:dyDescent="0.25">
      <c r="A58" s="171"/>
    </row>
    <row r="59" spans="1:1" ht="18" x14ac:dyDescent="0.25">
      <c r="A59" s="171"/>
    </row>
    <row r="60" spans="1:1" ht="18" x14ac:dyDescent="0.25">
      <c r="A60" s="171"/>
    </row>
    <row r="61" spans="1:1" ht="18" x14ac:dyDescent="0.25">
      <c r="A61" s="171"/>
    </row>
    <row r="62" spans="1:1" ht="18" x14ac:dyDescent="0.25">
      <c r="A62" s="171"/>
    </row>
    <row r="63" spans="1:1" ht="18" x14ac:dyDescent="0.25">
      <c r="A63" s="171"/>
    </row>
    <row r="64" spans="1:1" ht="18" x14ac:dyDescent="0.25">
      <c r="A64" s="171"/>
    </row>
    <row r="65" spans="1:1" ht="18" x14ac:dyDescent="0.25">
      <c r="A65" s="172"/>
    </row>
    <row r="66" spans="1:1" ht="18" x14ac:dyDescent="0.25">
      <c r="A66" s="173"/>
    </row>
    <row r="67" spans="1:1" ht="18" x14ac:dyDescent="0.25">
      <c r="A67" s="170"/>
    </row>
    <row r="68" spans="1:1" ht="18" x14ac:dyDescent="0.25">
      <c r="A68" s="170"/>
    </row>
  </sheetData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8"/>
  <sheetViews>
    <sheetView topLeftCell="A16" workbookViewId="0">
      <selection activeCell="A19" sqref="A19:K19"/>
    </sheetView>
  </sheetViews>
  <sheetFormatPr defaultRowHeight="12.75" x14ac:dyDescent="0.2"/>
  <cols>
    <col min="1" max="1" width="6.7109375" style="9" customWidth="1"/>
    <col min="2" max="2" width="17.5703125" style="9" customWidth="1"/>
    <col min="3" max="3" width="6.5703125" style="9" customWidth="1"/>
    <col min="4" max="4" width="6.140625" style="9" customWidth="1"/>
    <col min="5" max="5" width="6.28515625" style="9" customWidth="1"/>
    <col min="6" max="6" width="6.7109375" style="9" bestFit="1" customWidth="1"/>
    <col min="7" max="8" width="6.42578125" style="9" customWidth="1"/>
    <col min="9" max="9" width="6" style="9" customWidth="1"/>
    <col min="10" max="10" width="8.140625" style="9" customWidth="1"/>
    <col min="11" max="16384" width="9.140625" style="9"/>
  </cols>
  <sheetData>
    <row r="1" spans="1:11" s="4" customFormat="1" ht="15.75" x14ac:dyDescent="0.25">
      <c r="D1" s="287" t="s">
        <v>305</v>
      </c>
      <c r="E1" s="288"/>
      <c r="F1" s="288"/>
      <c r="G1" s="286"/>
      <c r="H1" s="286"/>
      <c r="I1" s="286"/>
      <c r="J1" s="286"/>
      <c r="K1" s="286"/>
    </row>
    <row r="2" spans="1:11" ht="11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2.75" customHeight="1" x14ac:dyDescent="0.2">
      <c r="A3" s="298" t="s">
        <v>385</v>
      </c>
      <c r="B3" s="377"/>
      <c r="C3" s="377"/>
      <c r="D3" s="377"/>
      <c r="E3" s="377"/>
      <c r="F3" s="377"/>
      <c r="G3" s="377"/>
      <c r="H3" s="377"/>
      <c r="I3" s="377"/>
      <c r="J3" s="377"/>
      <c r="K3" s="286"/>
    </row>
    <row r="4" spans="1:11" ht="12.75" customHeight="1" x14ac:dyDescent="0.2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286"/>
    </row>
    <row r="5" spans="1:11" ht="50.25" customHeight="1" x14ac:dyDescent="0.2">
      <c r="A5" s="378"/>
      <c r="B5" s="378"/>
      <c r="C5" s="378"/>
      <c r="D5" s="378"/>
      <c r="E5" s="378"/>
      <c r="F5" s="378"/>
      <c r="G5" s="378"/>
      <c r="H5" s="378"/>
      <c r="I5" s="378"/>
      <c r="J5" s="378"/>
      <c r="K5" s="286"/>
    </row>
    <row r="6" spans="1:11" ht="10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">
      <c r="A7" s="293" t="s">
        <v>306</v>
      </c>
      <c r="B7" s="293" t="s">
        <v>307</v>
      </c>
      <c r="C7" s="380" t="s">
        <v>308</v>
      </c>
      <c r="D7" s="381"/>
      <c r="E7" s="381"/>
      <c r="F7" s="381"/>
      <c r="G7" s="381"/>
      <c r="H7" s="381"/>
      <c r="I7" s="293" t="s">
        <v>309</v>
      </c>
      <c r="J7" s="379"/>
      <c r="K7" s="293" t="s">
        <v>310</v>
      </c>
    </row>
    <row r="8" spans="1:11" ht="48.75" customHeight="1" x14ac:dyDescent="0.2">
      <c r="A8" s="379"/>
      <c r="B8" s="379"/>
      <c r="C8" s="293" t="s">
        <v>311</v>
      </c>
      <c r="D8" s="293"/>
      <c r="E8" s="293" t="s">
        <v>312</v>
      </c>
      <c r="F8" s="382"/>
      <c r="G8" s="293" t="s">
        <v>313</v>
      </c>
      <c r="H8" s="293"/>
      <c r="I8" s="379"/>
      <c r="J8" s="379"/>
      <c r="K8" s="379"/>
    </row>
    <row r="9" spans="1:11" ht="63" x14ac:dyDescent="0.2">
      <c r="A9" s="379"/>
      <c r="B9" s="379"/>
      <c r="C9" s="2" t="s">
        <v>314</v>
      </c>
      <c r="D9" s="2" t="s">
        <v>315</v>
      </c>
      <c r="E9" s="2" t="s">
        <v>316</v>
      </c>
      <c r="F9" s="2" t="s">
        <v>315</v>
      </c>
      <c r="G9" s="2" t="s">
        <v>316</v>
      </c>
      <c r="H9" s="2" t="s">
        <v>315</v>
      </c>
      <c r="I9" s="2" t="s">
        <v>316</v>
      </c>
      <c r="J9" s="2" t="s">
        <v>315</v>
      </c>
      <c r="K9" s="379"/>
    </row>
    <row r="10" spans="1:11" ht="15.75" x14ac:dyDescent="0.2">
      <c r="A10" s="2">
        <v>1</v>
      </c>
      <c r="B10" s="2" t="s">
        <v>60</v>
      </c>
      <c r="C10" s="35">
        <v>3110</v>
      </c>
      <c r="D10" s="35" t="s">
        <v>16</v>
      </c>
      <c r="E10" s="35">
        <v>0</v>
      </c>
      <c r="F10" s="35">
        <v>0</v>
      </c>
      <c r="G10" s="35">
        <v>3110</v>
      </c>
      <c r="H10" s="35">
        <v>0</v>
      </c>
      <c r="I10" s="35">
        <v>3600</v>
      </c>
      <c r="J10" s="35"/>
      <c r="K10" s="35">
        <v>2500</v>
      </c>
    </row>
    <row r="11" spans="1:11" ht="31.5" x14ac:dyDescent="0.2">
      <c r="A11" s="2">
        <v>2</v>
      </c>
      <c r="B11" s="2" t="s">
        <v>317</v>
      </c>
      <c r="C11" s="35">
        <v>2500</v>
      </c>
      <c r="D11" s="35">
        <v>1250</v>
      </c>
      <c r="E11" s="35">
        <v>2510</v>
      </c>
      <c r="F11" s="2">
        <v>1255</v>
      </c>
      <c r="G11" s="35">
        <v>2510</v>
      </c>
      <c r="H11" s="35">
        <v>1255</v>
      </c>
      <c r="I11" s="35">
        <v>3010</v>
      </c>
      <c r="J11" s="35">
        <v>1750</v>
      </c>
      <c r="K11" s="35">
        <v>2500</v>
      </c>
    </row>
    <row r="12" spans="1:11" ht="31.5" x14ac:dyDescent="0.2">
      <c r="A12" s="2">
        <v>3</v>
      </c>
      <c r="B12" s="2" t="s">
        <v>318</v>
      </c>
      <c r="C12" s="35">
        <v>3400</v>
      </c>
      <c r="D12" s="35">
        <v>2000</v>
      </c>
      <c r="E12" s="35">
        <v>0</v>
      </c>
      <c r="F12" s="35">
        <v>0</v>
      </c>
      <c r="G12" s="35">
        <v>3400</v>
      </c>
      <c r="H12" s="35">
        <v>2000</v>
      </c>
      <c r="I12" s="35">
        <v>3800</v>
      </c>
      <c r="J12" s="40">
        <v>2200</v>
      </c>
      <c r="K12" s="35">
        <v>3000</v>
      </c>
    </row>
    <row r="13" spans="1:11" ht="126" x14ac:dyDescent="0.2">
      <c r="A13" s="2">
        <v>4</v>
      </c>
      <c r="B13" s="2" t="s">
        <v>319</v>
      </c>
      <c r="C13" s="35">
        <v>1510</v>
      </c>
      <c r="D13" s="35">
        <v>880</v>
      </c>
      <c r="E13" s="35">
        <v>1510</v>
      </c>
      <c r="F13" s="35">
        <v>880</v>
      </c>
      <c r="G13" s="35">
        <v>1510</v>
      </c>
      <c r="H13" s="35">
        <v>880</v>
      </c>
      <c r="I13" s="35">
        <v>1510</v>
      </c>
      <c r="J13" s="35">
        <v>880</v>
      </c>
      <c r="K13" s="35">
        <v>1300</v>
      </c>
    </row>
    <row r="14" spans="1:11" ht="126" customHeight="1" x14ac:dyDescent="0.2">
      <c r="A14" s="2">
        <v>5</v>
      </c>
      <c r="B14" s="2" t="s">
        <v>320</v>
      </c>
      <c r="C14" s="35">
        <v>1810</v>
      </c>
      <c r="D14" s="35">
        <v>910</v>
      </c>
      <c r="E14" s="35">
        <v>0</v>
      </c>
      <c r="F14" s="35">
        <v>0</v>
      </c>
      <c r="G14" s="35">
        <v>1810</v>
      </c>
      <c r="H14" s="35">
        <v>910</v>
      </c>
      <c r="I14" s="35">
        <v>1810</v>
      </c>
      <c r="J14" s="35">
        <v>1010</v>
      </c>
      <c r="K14" s="35">
        <v>1500</v>
      </c>
    </row>
    <row r="15" spans="1:11" ht="10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46.5" customHeight="1" x14ac:dyDescent="0.25">
      <c r="A16" s="41" t="s">
        <v>302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ht="114.75" customHeight="1" x14ac:dyDescent="0.25">
      <c r="A17" s="375" t="s">
        <v>395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</row>
    <row r="18" spans="1:12" ht="256.5" customHeight="1" x14ac:dyDescent="0.2">
      <c r="A18" s="373" t="s">
        <v>396</v>
      </c>
      <c r="B18" s="374"/>
      <c r="C18" s="374"/>
      <c r="D18" s="374"/>
      <c r="E18" s="374"/>
      <c r="F18" s="374"/>
      <c r="G18" s="374"/>
      <c r="H18" s="374"/>
      <c r="I18" s="374"/>
      <c r="J18" s="374"/>
      <c r="K18" s="374"/>
    </row>
    <row r="19" spans="1:12" ht="33.950000000000003" customHeight="1" x14ac:dyDescent="0.25">
      <c r="A19" s="388" t="s">
        <v>420</v>
      </c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231"/>
    </row>
    <row r="20" spans="1:12" ht="17.25" customHeight="1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2" ht="31.5" customHeight="1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2" ht="33.75" customHeight="1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2" ht="4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2" ht="46.5" customHeight="1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</row>
    <row r="25" spans="1:12" ht="38.25" customHeight="1" x14ac:dyDescent="0.2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</row>
    <row r="26" spans="1:12" ht="48" customHeight="1" x14ac:dyDescent="0.2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2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2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3">
    <mergeCell ref="A19:K19"/>
    <mergeCell ref="A18:K18"/>
    <mergeCell ref="A17:K17"/>
    <mergeCell ref="D1:K1"/>
    <mergeCell ref="A3:K5"/>
    <mergeCell ref="A7:A9"/>
    <mergeCell ref="B7:B9"/>
    <mergeCell ref="C7:H7"/>
    <mergeCell ref="I7:J8"/>
    <mergeCell ref="K7:K9"/>
    <mergeCell ref="C8:D8"/>
    <mergeCell ref="E8:F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85" zoomScaleNormal="85" workbookViewId="0">
      <selection activeCell="B15" sqref="B15"/>
    </sheetView>
  </sheetViews>
  <sheetFormatPr defaultRowHeight="12.75" x14ac:dyDescent="0.2"/>
  <cols>
    <col min="1" max="1" width="40.5703125" style="463" customWidth="1"/>
    <col min="2" max="3" width="20.7109375" style="463" customWidth="1"/>
    <col min="4" max="4" width="21.5703125" style="463" customWidth="1"/>
    <col min="5" max="9" width="9.140625" style="463"/>
    <col min="10" max="10" width="6.42578125" style="463" customWidth="1"/>
    <col min="11" max="12" width="9.140625" style="463" hidden="1" customWidth="1"/>
    <col min="13" max="16384" width="9.140625" style="463"/>
  </cols>
  <sheetData>
    <row r="1" spans="1:12" s="4" customFormat="1" ht="15.75" x14ac:dyDescent="0.25">
      <c r="A1" s="287" t="s">
        <v>321</v>
      </c>
      <c r="B1" s="460"/>
      <c r="C1" s="460"/>
      <c r="D1" s="460"/>
      <c r="E1" s="287"/>
      <c r="F1" s="460"/>
      <c r="G1" s="460"/>
      <c r="H1" s="461"/>
      <c r="I1" s="461"/>
      <c r="J1" s="461"/>
      <c r="K1" s="461"/>
      <c r="L1" s="461"/>
    </row>
    <row r="2" spans="1:12" s="4" customFormat="1" ht="15.75" x14ac:dyDescent="0.25">
      <c r="E2" s="287"/>
      <c r="F2" s="460"/>
      <c r="G2" s="460"/>
      <c r="H2" s="255"/>
    </row>
    <row r="3" spans="1:12" ht="127.5" customHeight="1" x14ac:dyDescent="0.2">
      <c r="A3" s="298" t="s">
        <v>327</v>
      </c>
      <c r="B3" s="462"/>
      <c r="C3" s="462"/>
      <c r="D3" s="462"/>
    </row>
    <row r="4" spans="1:12" ht="18" x14ac:dyDescent="0.25">
      <c r="A4" s="256"/>
      <c r="B4" s="256"/>
      <c r="C4" s="256"/>
      <c r="D4" s="256"/>
    </row>
    <row r="5" spans="1:12" ht="13.5" thickBot="1" x14ac:dyDescent="0.25"/>
    <row r="6" spans="1:12" ht="32.25" thickBot="1" x14ac:dyDescent="0.25">
      <c r="A6" s="42" t="s">
        <v>322</v>
      </c>
      <c r="B6" s="383" t="s">
        <v>407</v>
      </c>
      <c r="C6" s="384"/>
      <c r="D6" s="257" t="s">
        <v>323</v>
      </c>
    </row>
    <row r="7" spans="1:12" ht="16.5" thickBot="1" x14ac:dyDescent="0.25">
      <c r="A7" s="226"/>
      <c r="B7" s="44" t="s">
        <v>405</v>
      </c>
      <c r="C7" s="44" t="s">
        <v>398</v>
      </c>
      <c r="D7" s="44" t="s">
        <v>398</v>
      </c>
    </row>
    <row r="8" spans="1:12" ht="63.75" thickBot="1" x14ac:dyDescent="0.25">
      <c r="A8" s="43" t="s">
        <v>324</v>
      </c>
      <c r="B8" s="44">
        <v>5000</v>
      </c>
      <c r="C8" s="464">
        <f>B8/1.95583</f>
        <v>2556.4594059810925</v>
      </c>
      <c r="D8" s="44">
        <v>3000</v>
      </c>
    </row>
    <row r="9" spans="1:12" ht="63.75" thickBot="1" x14ac:dyDescent="0.25">
      <c r="A9" s="45" t="s">
        <v>328</v>
      </c>
      <c r="B9" s="44">
        <v>10000</v>
      </c>
      <c r="C9" s="464">
        <f>B9/1.95583</f>
        <v>5112.9188119621849</v>
      </c>
      <c r="D9" s="44">
        <v>6000</v>
      </c>
    </row>
    <row r="11" spans="1:12" s="466" customFormat="1" ht="30" customHeight="1" x14ac:dyDescent="0.25">
      <c r="A11" s="388" t="s">
        <v>415</v>
      </c>
      <c r="B11" s="388"/>
      <c r="C11" s="388"/>
      <c r="D11" s="388"/>
      <c r="E11" s="465"/>
      <c r="F11" s="465"/>
      <c r="G11" s="465"/>
      <c r="H11" s="465"/>
    </row>
  </sheetData>
  <mergeCells count="6">
    <mergeCell ref="A11:D11"/>
    <mergeCell ref="A1:D1"/>
    <mergeCell ref="E1:L1"/>
    <mergeCell ref="E2:G2"/>
    <mergeCell ref="A3:D3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zoomScale="85" zoomScaleNormal="85" workbookViewId="0">
      <selection activeCell="A55" sqref="A55:H55"/>
    </sheetView>
  </sheetViews>
  <sheetFormatPr defaultRowHeight="15" x14ac:dyDescent="0.25"/>
  <cols>
    <col min="1" max="1" width="6" customWidth="1"/>
    <col min="2" max="2" width="50" customWidth="1"/>
    <col min="3" max="8" width="7.7109375" customWidth="1"/>
    <col min="251" max="251" width="63.42578125" customWidth="1"/>
    <col min="252" max="254" width="13.7109375" customWidth="1"/>
    <col min="507" max="507" width="63.42578125" customWidth="1"/>
    <col min="508" max="510" width="13.7109375" customWidth="1"/>
    <col min="763" max="763" width="63.42578125" customWidth="1"/>
    <col min="764" max="766" width="13.7109375" customWidth="1"/>
    <col min="1019" max="1019" width="63.42578125" customWidth="1"/>
    <col min="1020" max="1022" width="13.7109375" customWidth="1"/>
    <col min="1275" max="1275" width="63.42578125" customWidth="1"/>
    <col min="1276" max="1278" width="13.7109375" customWidth="1"/>
    <col min="1531" max="1531" width="63.42578125" customWidth="1"/>
    <col min="1532" max="1534" width="13.7109375" customWidth="1"/>
    <col min="1787" max="1787" width="63.42578125" customWidth="1"/>
    <col min="1788" max="1790" width="13.7109375" customWidth="1"/>
    <col min="2043" max="2043" width="63.42578125" customWidth="1"/>
    <col min="2044" max="2046" width="13.7109375" customWidth="1"/>
    <col min="2299" max="2299" width="63.42578125" customWidth="1"/>
    <col min="2300" max="2302" width="13.7109375" customWidth="1"/>
    <col min="2555" max="2555" width="63.42578125" customWidth="1"/>
    <col min="2556" max="2558" width="13.7109375" customWidth="1"/>
    <col min="2811" max="2811" width="63.42578125" customWidth="1"/>
    <col min="2812" max="2814" width="13.7109375" customWidth="1"/>
    <col min="3067" max="3067" width="63.42578125" customWidth="1"/>
    <col min="3068" max="3070" width="13.7109375" customWidth="1"/>
    <col min="3323" max="3323" width="63.42578125" customWidth="1"/>
    <col min="3324" max="3326" width="13.7109375" customWidth="1"/>
    <col min="3579" max="3579" width="63.42578125" customWidth="1"/>
    <col min="3580" max="3582" width="13.7109375" customWidth="1"/>
    <col min="3835" max="3835" width="63.42578125" customWidth="1"/>
    <col min="3836" max="3838" width="13.7109375" customWidth="1"/>
    <col min="4091" max="4091" width="63.42578125" customWidth="1"/>
    <col min="4092" max="4094" width="13.7109375" customWidth="1"/>
    <col min="4347" max="4347" width="63.42578125" customWidth="1"/>
    <col min="4348" max="4350" width="13.7109375" customWidth="1"/>
    <col min="4603" max="4603" width="63.42578125" customWidth="1"/>
    <col min="4604" max="4606" width="13.7109375" customWidth="1"/>
    <col min="4859" max="4859" width="63.42578125" customWidth="1"/>
    <col min="4860" max="4862" width="13.7109375" customWidth="1"/>
    <col min="5115" max="5115" width="63.42578125" customWidth="1"/>
    <col min="5116" max="5118" width="13.7109375" customWidth="1"/>
    <col min="5371" max="5371" width="63.42578125" customWidth="1"/>
    <col min="5372" max="5374" width="13.7109375" customWidth="1"/>
    <col min="5627" max="5627" width="63.42578125" customWidth="1"/>
    <col min="5628" max="5630" width="13.7109375" customWidth="1"/>
    <col min="5883" max="5883" width="63.42578125" customWidth="1"/>
    <col min="5884" max="5886" width="13.7109375" customWidth="1"/>
    <col min="6139" max="6139" width="63.42578125" customWidth="1"/>
    <col min="6140" max="6142" width="13.7109375" customWidth="1"/>
    <col min="6395" max="6395" width="63.42578125" customWidth="1"/>
    <col min="6396" max="6398" width="13.7109375" customWidth="1"/>
    <col min="6651" max="6651" width="63.42578125" customWidth="1"/>
    <col min="6652" max="6654" width="13.7109375" customWidth="1"/>
    <col min="6907" max="6907" width="63.42578125" customWidth="1"/>
    <col min="6908" max="6910" width="13.7109375" customWidth="1"/>
    <col min="7163" max="7163" width="63.42578125" customWidth="1"/>
    <col min="7164" max="7166" width="13.7109375" customWidth="1"/>
    <col min="7419" max="7419" width="63.42578125" customWidth="1"/>
    <col min="7420" max="7422" width="13.7109375" customWidth="1"/>
    <col min="7675" max="7675" width="63.42578125" customWidth="1"/>
    <col min="7676" max="7678" width="13.7109375" customWidth="1"/>
    <col min="7931" max="7931" width="63.42578125" customWidth="1"/>
    <col min="7932" max="7934" width="13.7109375" customWidth="1"/>
    <col min="8187" max="8187" width="63.42578125" customWidth="1"/>
    <col min="8188" max="8190" width="13.7109375" customWidth="1"/>
    <col min="8443" max="8443" width="63.42578125" customWidth="1"/>
    <col min="8444" max="8446" width="13.7109375" customWidth="1"/>
    <col min="8699" max="8699" width="63.42578125" customWidth="1"/>
    <col min="8700" max="8702" width="13.7109375" customWidth="1"/>
    <col min="8955" max="8955" width="63.42578125" customWidth="1"/>
    <col min="8956" max="8958" width="13.7109375" customWidth="1"/>
    <col min="9211" max="9211" width="63.42578125" customWidth="1"/>
    <col min="9212" max="9214" width="13.7109375" customWidth="1"/>
    <col min="9467" max="9467" width="63.42578125" customWidth="1"/>
    <col min="9468" max="9470" width="13.7109375" customWidth="1"/>
    <col min="9723" max="9723" width="63.42578125" customWidth="1"/>
    <col min="9724" max="9726" width="13.7109375" customWidth="1"/>
    <col min="9979" max="9979" width="63.42578125" customWidth="1"/>
    <col min="9980" max="9982" width="13.7109375" customWidth="1"/>
    <col min="10235" max="10235" width="63.42578125" customWidth="1"/>
    <col min="10236" max="10238" width="13.7109375" customWidth="1"/>
    <col min="10491" max="10491" width="63.42578125" customWidth="1"/>
    <col min="10492" max="10494" width="13.7109375" customWidth="1"/>
    <col min="10747" max="10747" width="63.42578125" customWidth="1"/>
    <col min="10748" max="10750" width="13.7109375" customWidth="1"/>
    <col min="11003" max="11003" width="63.42578125" customWidth="1"/>
    <col min="11004" max="11006" width="13.7109375" customWidth="1"/>
    <col min="11259" max="11259" width="63.42578125" customWidth="1"/>
    <col min="11260" max="11262" width="13.7109375" customWidth="1"/>
    <col min="11515" max="11515" width="63.42578125" customWidth="1"/>
    <col min="11516" max="11518" width="13.7109375" customWidth="1"/>
    <col min="11771" max="11771" width="63.42578125" customWidth="1"/>
    <col min="11772" max="11774" width="13.7109375" customWidth="1"/>
    <col min="12027" max="12027" width="63.42578125" customWidth="1"/>
    <col min="12028" max="12030" width="13.7109375" customWidth="1"/>
    <col min="12283" max="12283" width="63.42578125" customWidth="1"/>
    <col min="12284" max="12286" width="13.7109375" customWidth="1"/>
    <col min="12539" max="12539" width="63.42578125" customWidth="1"/>
    <col min="12540" max="12542" width="13.7109375" customWidth="1"/>
    <col min="12795" max="12795" width="63.42578125" customWidth="1"/>
    <col min="12796" max="12798" width="13.7109375" customWidth="1"/>
    <col min="13051" max="13051" width="63.42578125" customWidth="1"/>
    <col min="13052" max="13054" width="13.7109375" customWidth="1"/>
    <col min="13307" max="13307" width="63.42578125" customWidth="1"/>
    <col min="13308" max="13310" width="13.7109375" customWidth="1"/>
    <col min="13563" max="13563" width="63.42578125" customWidth="1"/>
    <col min="13564" max="13566" width="13.7109375" customWidth="1"/>
    <col min="13819" max="13819" width="63.42578125" customWidth="1"/>
    <col min="13820" max="13822" width="13.7109375" customWidth="1"/>
    <col min="14075" max="14075" width="63.42578125" customWidth="1"/>
    <col min="14076" max="14078" width="13.7109375" customWidth="1"/>
    <col min="14331" max="14331" width="63.42578125" customWidth="1"/>
    <col min="14332" max="14334" width="13.7109375" customWidth="1"/>
    <col min="14587" max="14587" width="63.42578125" customWidth="1"/>
    <col min="14588" max="14590" width="13.7109375" customWidth="1"/>
    <col min="14843" max="14843" width="63.42578125" customWidth="1"/>
    <col min="14844" max="14846" width="13.7109375" customWidth="1"/>
    <col min="15099" max="15099" width="63.42578125" customWidth="1"/>
    <col min="15100" max="15102" width="13.7109375" customWidth="1"/>
    <col min="15355" max="15355" width="63.42578125" customWidth="1"/>
    <col min="15356" max="15358" width="13.7109375" customWidth="1"/>
    <col min="15611" max="15611" width="63.42578125" customWidth="1"/>
    <col min="15612" max="15614" width="13.7109375" customWidth="1"/>
    <col min="15867" max="15867" width="63.42578125" customWidth="1"/>
    <col min="15868" max="15870" width="13.7109375" customWidth="1"/>
    <col min="16123" max="16123" width="63.42578125" customWidth="1"/>
    <col min="16124" max="16126" width="13.7109375" customWidth="1"/>
  </cols>
  <sheetData>
    <row r="1" spans="1:8" ht="15.75" x14ac:dyDescent="0.25">
      <c r="A1" s="65"/>
      <c r="B1" s="65"/>
      <c r="C1" s="258" t="s">
        <v>9</v>
      </c>
      <c r="D1" s="258"/>
      <c r="E1" s="385"/>
      <c r="F1" s="385"/>
      <c r="G1" s="385"/>
      <c r="H1" s="385"/>
    </row>
    <row r="2" spans="1:8" s="176" customFormat="1" ht="115.5" customHeight="1" x14ac:dyDescent="0.25">
      <c r="A2" s="260" t="s">
        <v>388</v>
      </c>
      <c r="B2" s="260"/>
      <c r="C2" s="261"/>
      <c r="D2" s="261"/>
      <c r="E2" s="261"/>
      <c r="F2" s="261"/>
      <c r="G2" s="261"/>
      <c r="H2" s="261"/>
    </row>
    <row r="3" spans="1:8" ht="15.75" x14ac:dyDescent="0.25">
      <c r="A3" s="259" t="s">
        <v>10</v>
      </c>
      <c r="B3" s="259" t="s">
        <v>12</v>
      </c>
      <c r="C3" s="259" t="s">
        <v>414</v>
      </c>
      <c r="D3" s="259"/>
      <c r="E3" s="259"/>
      <c r="F3" s="259"/>
      <c r="G3" s="259"/>
      <c r="H3" s="386"/>
    </row>
    <row r="4" spans="1:8" ht="31.5" customHeight="1" x14ac:dyDescent="0.25">
      <c r="A4" s="259"/>
      <c r="B4" s="259"/>
      <c r="C4" s="262" t="s">
        <v>13</v>
      </c>
      <c r="D4" s="263"/>
      <c r="E4" s="262" t="s">
        <v>14</v>
      </c>
      <c r="F4" s="263"/>
      <c r="G4" s="264" t="s">
        <v>326</v>
      </c>
      <c r="H4" s="265"/>
    </row>
    <row r="5" spans="1:8" ht="15.75" x14ac:dyDescent="0.25">
      <c r="A5" s="232"/>
      <c r="B5" s="232"/>
      <c r="C5" s="232" t="s">
        <v>397</v>
      </c>
      <c r="D5" s="232" t="s">
        <v>398</v>
      </c>
      <c r="E5" s="232" t="s">
        <v>397</v>
      </c>
      <c r="F5" s="232" t="s">
        <v>398</v>
      </c>
      <c r="G5" s="232" t="s">
        <v>397</v>
      </c>
      <c r="H5" s="232" t="s">
        <v>398</v>
      </c>
    </row>
    <row r="6" spans="1:8" ht="15.75" x14ac:dyDescent="0.25">
      <c r="A6" s="232">
        <v>1</v>
      </c>
      <c r="B6" s="66" t="s">
        <v>43</v>
      </c>
      <c r="C6" s="195">
        <v>470</v>
      </c>
      <c r="D6" s="387">
        <v>240.30718416222268</v>
      </c>
      <c r="E6" s="195" t="s">
        <v>16</v>
      </c>
      <c r="F6" s="387"/>
      <c r="G6" s="195" t="s">
        <v>16</v>
      </c>
      <c r="H6" s="67" t="s">
        <v>16</v>
      </c>
    </row>
    <row r="7" spans="1:8" ht="15.75" x14ac:dyDescent="0.25">
      <c r="A7" s="232">
        <v>2</v>
      </c>
      <c r="B7" s="66" t="s">
        <v>51</v>
      </c>
      <c r="C7" s="195">
        <v>470</v>
      </c>
      <c r="D7" s="387">
        <v>240.30718416222268</v>
      </c>
      <c r="E7" s="195">
        <v>470</v>
      </c>
      <c r="F7" s="387">
        <v>240.30718416222268</v>
      </c>
      <c r="G7" s="195" t="s">
        <v>16</v>
      </c>
      <c r="H7" s="67" t="s">
        <v>16</v>
      </c>
    </row>
    <row r="8" spans="1:8" ht="15.75" x14ac:dyDescent="0.25">
      <c r="A8" s="232">
        <v>3</v>
      </c>
      <c r="B8" s="66" t="s">
        <v>61</v>
      </c>
      <c r="C8" s="196">
        <v>590</v>
      </c>
      <c r="D8" s="387">
        <v>301.66220990576898</v>
      </c>
      <c r="E8" s="195" t="s">
        <v>16</v>
      </c>
      <c r="F8" s="387"/>
      <c r="G8" s="195" t="s">
        <v>16</v>
      </c>
      <c r="H8" s="67" t="s">
        <v>16</v>
      </c>
    </row>
    <row r="9" spans="1:8" ht="15.75" x14ac:dyDescent="0.25">
      <c r="A9" s="232">
        <v>4</v>
      </c>
      <c r="B9" s="66" t="s">
        <v>25</v>
      </c>
      <c r="C9" s="196">
        <v>400</v>
      </c>
      <c r="D9" s="387">
        <v>204.5167524784874</v>
      </c>
      <c r="E9" s="196" t="s">
        <v>16</v>
      </c>
      <c r="F9" s="387"/>
      <c r="G9" s="196" t="s">
        <v>16</v>
      </c>
      <c r="H9" s="68" t="s">
        <v>16</v>
      </c>
    </row>
    <row r="10" spans="1:8" ht="15.75" x14ac:dyDescent="0.25">
      <c r="A10" s="232">
        <v>5</v>
      </c>
      <c r="B10" s="66" t="s">
        <v>49</v>
      </c>
      <c r="C10" s="195">
        <v>470</v>
      </c>
      <c r="D10" s="387">
        <v>240.30718416222268</v>
      </c>
      <c r="E10" s="195" t="s">
        <v>16</v>
      </c>
      <c r="F10" s="387"/>
      <c r="G10" s="195" t="s">
        <v>16</v>
      </c>
      <c r="H10" s="67" t="s">
        <v>16</v>
      </c>
    </row>
    <row r="11" spans="1:8" ht="15.75" x14ac:dyDescent="0.25">
      <c r="A11" s="232">
        <v>6</v>
      </c>
      <c r="B11" s="66" t="s">
        <v>19</v>
      </c>
      <c r="C11" s="196">
        <v>450</v>
      </c>
      <c r="D11" s="387">
        <v>230.08134653829833</v>
      </c>
      <c r="E11" s="195" t="s">
        <v>16</v>
      </c>
      <c r="F11" s="387"/>
      <c r="G11" s="195" t="s">
        <v>16</v>
      </c>
      <c r="H11" s="67" t="s">
        <v>16</v>
      </c>
    </row>
    <row r="12" spans="1:8" ht="15.75" x14ac:dyDescent="0.25">
      <c r="A12" s="232">
        <v>7</v>
      </c>
      <c r="B12" s="66" t="s">
        <v>52</v>
      </c>
      <c r="C12" s="195">
        <v>470</v>
      </c>
      <c r="D12" s="387">
        <v>240.30718416222268</v>
      </c>
      <c r="E12" s="195" t="s">
        <v>16</v>
      </c>
      <c r="F12" s="387"/>
      <c r="G12" s="195" t="s">
        <v>16</v>
      </c>
      <c r="H12" s="67" t="s">
        <v>16</v>
      </c>
    </row>
    <row r="13" spans="1:8" ht="15.75" x14ac:dyDescent="0.25">
      <c r="A13" s="232">
        <v>8</v>
      </c>
      <c r="B13" s="66" t="s">
        <v>53</v>
      </c>
      <c r="C13" s="195">
        <v>470</v>
      </c>
      <c r="D13" s="387">
        <v>240.30718416222268</v>
      </c>
      <c r="E13" s="195">
        <v>470</v>
      </c>
      <c r="F13" s="387">
        <v>240.30718416222268</v>
      </c>
      <c r="G13" s="195" t="s">
        <v>16</v>
      </c>
      <c r="H13" s="67" t="s">
        <v>16</v>
      </c>
    </row>
    <row r="14" spans="1:8" ht="15.75" x14ac:dyDescent="0.25">
      <c r="A14" s="232">
        <v>9</v>
      </c>
      <c r="B14" s="66" t="s">
        <v>36</v>
      </c>
      <c r="C14" s="195">
        <v>470</v>
      </c>
      <c r="D14" s="387">
        <v>240.30718416222268</v>
      </c>
      <c r="E14" s="195">
        <v>470</v>
      </c>
      <c r="F14" s="387">
        <v>240.30718416222268</v>
      </c>
      <c r="G14" s="195" t="s">
        <v>16</v>
      </c>
      <c r="H14" s="67" t="s">
        <v>16</v>
      </c>
    </row>
    <row r="15" spans="1:8" ht="15.75" x14ac:dyDescent="0.25">
      <c r="A15" s="232">
        <v>10</v>
      </c>
      <c r="B15" s="66" t="s">
        <v>37</v>
      </c>
      <c r="C15" s="195">
        <v>470</v>
      </c>
      <c r="D15" s="387">
        <v>240.30718416222268</v>
      </c>
      <c r="E15" s="195">
        <v>470</v>
      </c>
      <c r="F15" s="387">
        <v>240.30718416222268</v>
      </c>
      <c r="G15" s="195" t="s">
        <v>16</v>
      </c>
      <c r="H15" s="67" t="s">
        <v>16</v>
      </c>
    </row>
    <row r="16" spans="1:8" ht="15.75" x14ac:dyDescent="0.25">
      <c r="A16" s="232">
        <v>11</v>
      </c>
      <c r="B16" s="66" t="s">
        <v>38</v>
      </c>
      <c r="C16" s="195">
        <v>470</v>
      </c>
      <c r="D16" s="387">
        <v>240.30718416222268</v>
      </c>
      <c r="E16" s="195">
        <v>470</v>
      </c>
      <c r="F16" s="387">
        <v>240.30718416222268</v>
      </c>
      <c r="G16" s="195" t="s">
        <v>16</v>
      </c>
      <c r="H16" s="67" t="s">
        <v>16</v>
      </c>
    </row>
    <row r="17" spans="1:8" ht="15.75" x14ac:dyDescent="0.25">
      <c r="A17" s="232">
        <v>12</v>
      </c>
      <c r="B17" s="66" t="s">
        <v>59</v>
      </c>
      <c r="C17" s="196">
        <v>520</v>
      </c>
      <c r="D17" s="387">
        <v>265.87177822203364</v>
      </c>
      <c r="E17" s="195" t="s">
        <v>16</v>
      </c>
      <c r="F17" s="387"/>
      <c r="G17" s="195" t="s">
        <v>16</v>
      </c>
      <c r="H17" s="67" t="s">
        <v>16</v>
      </c>
    </row>
    <row r="18" spans="1:8" ht="15.75" x14ac:dyDescent="0.25">
      <c r="A18" s="232">
        <v>13</v>
      </c>
      <c r="B18" s="66" t="s">
        <v>32</v>
      </c>
      <c r="C18" s="195">
        <v>470</v>
      </c>
      <c r="D18" s="387">
        <v>240.30718416222268</v>
      </c>
      <c r="E18" s="195">
        <v>470</v>
      </c>
      <c r="F18" s="387">
        <v>240.30718416222268</v>
      </c>
      <c r="G18" s="195" t="s">
        <v>16</v>
      </c>
      <c r="H18" s="67" t="s">
        <v>16</v>
      </c>
    </row>
    <row r="19" spans="1:8" ht="15.75" x14ac:dyDescent="0.25">
      <c r="A19" s="232">
        <v>14</v>
      </c>
      <c r="B19" s="66" t="s">
        <v>4</v>
      </c>
      <c r="C19" s="196">
        <v>400</v>
      </c>
      <c r="D19" s="387">
        <v>204.5167524784874</v>
      </c>
      <c r="E19" s="195" t="s">
        <v>16</v>
      </c>
      <c r="F19" s="387"/>
      <c r="G19" s="195" t="s">
        <v>16</v>
      </c>
      <c r="H19" s="67" t="s">
        <v>16</v>
      </c>
    </row>
    <row r="20" spans="1:8" ht="15.75" x14ac:dyDescent="0.25">
      <c r="A20" s="232">
        <v>15</v>
      </c>
      <c r="B20" s="66" t="s">
        <v>54</v>
      </c>
      <c r="C20" s="195">
        <v>470</v>
      </c>
      <c r="D20" s="387">
        <v>240.30718416222268</v>
      </c>
      <c r="E20" s="195">
        <v>470</v>
      </c>
      <c r="F20" s="387">
        <v>240.30718416222268</v>
      </c>
      <c r="G20" s="195" t="s">
        <v>16</v>
      </c>
      <c r="H20" s="67" t="s">
        <v>16</v>
      </c>
    </row>
    <row r="21" spans="1:8" ht="15.75" x14ac:dyDescent="0.25">
      <c r="A21" s="232">
        <v>16</v>
      </c>
      <c r="B21" s="66" t="s">
        <v>55</v>
      </c>
      <c r="C21" s="195">
        <v>470</v>
      </c>
      <c r="D21" s="387">
        <v>240.30718416222268</v>
      </c>
      <c r="E21" s="195">
        <v>470</v>
      </c>
      <c r="F21" s="387">
        <v>240.30718416222268</v>
      </c>
      <c r="G21" s="195" t="s">
        <v>16</v>
      </c>
      <c r="H21" s="67" t="s">
        <v>16</v>
      </c>
    </row>
    <row r="22" spans="1:8" ht="15.75" x14ac:dyDescent="0.25">
      <c r="A22" s="232">
        <v>17</v>
      </c>
      <c r="B22" s="66" t="s">
        <v>40</v>
      </c>
      <c r="C22" s="195">
        <v>470</v>
      </c>
      <c r="D22" s="387">
        <v>240.30718416222268</v>
      </c>
      <c r="E22" s="195">
        <v>470</v>
      </c>
      <c r="F22" s="387">
        <v>240.30718416222268</v>
      </c>
      <c r="G22" s="195" t="s">
        <v>16</v>
      </c>
      <c r="H22" s="67" t="s">
        <v>16</v>
      </c>
    </row>
    <row r="23" spans="1:8" ht="15.75" x14ac:dyDescent="0.25">
      <c r="A23" s="232">
        <v>18</v>
      </c>
      <c r="B23" s="66" t="s">
        <v>41</v>
      </c>
      <c r="C23" s="195">
        <v>470</v>
      </c>
      <c r="D23" s="387">
        <v>240.30718416222268</v>
      </c>
      <c r="E23" s="195">
        <v>470</v>
      </c>
      <c r="F23" s="387">
        <v>240.30718416222268</v>
      </c>
      <c r="G23" s="195" t="s">
        <v>16</v>
      </c>
      <c r="H23" s="67" t="s">
        <v>16</v>
      </c>
    </row>
    <row r="24" spans="1:8" ht="15.75" x14ac:dyDescent="0.25">
      <c r="A24" s="232">
        <v>19</v>
      </c>
      <c r="B24" s="66" t="s">
        <v>60</v>
      </c>
      <c r="C24" s="196">
        <v>520</v>
      </c>
      <c r="D24" s="387">
        <v>265.87177822203364</v>
      </c>
      <c r="E24" s="195" t="s">
        <v>16</v>
      </c>
      <c r="F24" s="387"/>
      <c r="G24" s="195" t="s">
        <v>16</v>
      </c>
      <c r="H24" s="67" t="s">
        <v>16</v>
      </c>
    </row>
    <row r="25" spans="1:8" ht="15.75" x14ac:dyDescent="0.25">
      <c r="A25" s="232">
        <v>20</v>
      </c>
      <c r="B25" s="66" t="s">
        <v>33</v>
      </c>
      <c r="C25" s="195">
        <v>470</v>
      </c>
      <c r="D25" s="387">
        <v>240.30718416222268</v>
      </c>
      <c r="E25" s="195">
        <v>470</v>
      </c>
      <c r="F25" s="387">
        <v>240.30718416222268</v>
      </c>
      <c r="G25" s="195" t="s">
        <v>16</v>
      </c>
      <c r="H25" s="67" t="s">
        <v>16</v>
      </c>
    </row>
    <row r="26" spans="1:8" ht="15.75" x14ac:dyDescent="0.25">
      <c r="A26" s="232">
        <v>21</v>
      </c>
      <c r="B26" s="66" t="s">
        <v>31</v>
      </c>
      <c r="C26" s="195">
        <v>470</v>
      </c>
      <c r="D26" s="387">
        <v>240.30718416222268</v>
      </c>
      <c r="E26" s="195">
        <v>470</v>
      </c>
      <c r="F26" s="387">
        <v>240.30718416222268</v>
      </c>
      <c r="G26" s="195" t="s">
        <v>16</v>
      </c>
      <c r="H26" s="67" t="s">
        <v>16</v>
      </c>
    </row>
    <row r="27" spans="1:8" ht="15.75" x14ac:dyDescent="0.25">
      <c r="A27" s="232">
        <v>22</v>
      </c>
      <c r="B27" s="66" t="s">
        <v>42</v>
      </c>
      <c r="C27" s="195">
        <v>470</v>
      </c>
      <c r="D27" s="387">
        <v>240.30718416222268</v>
      </c>
      <c r="E27" s="195">
        <v>470</v>
      </c>
      <c r="F27" s="387">
        <v>240.30718416222268</v>
      </c>
      <c r="G27" s="195" t="s">
        <v>16</v>
      </c>
      <c r="H27" s="67" t="s">
        <v>16</v>
      </c>
    </row>
    <row r="28" spans="1:8" ht="15.75" x14ac:dyDescent="0.25">
      <c r="A28" s="232">
        <v>23</v>
      </c>
      <c r="B28" s="66" t="s">
        <v>39</v>
      </c>
      <c r="C28" s="195">
        <v>470</v>
      </c>
      <c r="D28" s="387">
        <v>240.30718416222268</v>
      </c>
      <c r="E28" s="195">
        <v>470</v>
      </c>
      <c r="F28" s="387">
        <v>240.30718416222268</v>
      </c>
      <c r="G28" s="195" t="s">
        <v>16</v>
      </c>
      <c r="H28" s="67" t="s">
        <v>16</v>
      </c>
    </row>
    <row r="29" spans="1:8" ht="15.75" x14ac:dyDescent="0.25">
      <c r="A29" s="232">
        <v>24</v>
      </c>
      <c r="B29" s="66" t="s">
        <v>62</v>
      </c>
      <c r="C29" s="196">
        <v>590</v>
      </c>
      <c r="D29" s="387">
        <v>301.66220990576892</v>
      </c>
      <c r="E29" s="195" t="s">
        <v>16</v>
      </c>
      <c r="F29" s="387"/>
      <c r="G29" s="195" t="s">
        <v>16</v>
      </c>
      <c r="H29" s="67" t="s">
        <v>16</v>
      </c>
    </row>
    <row r="30" spans="1:8" ht="15.75" x14ac:dyDescent="0.25">
      <c r="A30" s="232">
        <v>25</v>
      </c>
      <c r="B30" s="66" t="s">
        <v>46</v>
      </c>
      <c r="C30" s="195">
        <v>470</v>
      </c>
      <c r="D30" s="387">
        <v>240.30718416222268</v>
      </c>
      <c r="E30" s="195">
        <v>470</v>
      </c>
      <c r="F30" s="387">
        <v>240.30718416222268</v>
      </c>
      <c r="G30" s="195" t="s">
        <v>16</v>
      </c>
      <c r="H30" s="67" t="s">
        <v>16</v>
      </c>
    </row>
    <row r="31" spans="1:8" ht="15.75" x14ac:dyDescent="0.25">
      <c r="A31" s="232">
        <v>26</v>
      </c>
      <c r="B31" s="66" t="s">
        <v>34</v>
      </c>
      <c r="C31" s="195">
        <v>470</v>
      </c>
      <c r="D31" s="387">
        <v>240.30718416222268</v>
      </c>
      <c r="E31" s="195">
        <v>470</v>
      </c>
      <c r="F31" s="387">
        <v>240.30718416222268</v>
      </c>
      <c r="G31" s="195" t="s">
        <v>16</v>
      </c>
      <c r="H31" s="67" t="s">
        <v>16</v>
      </c>
    </row>
    <row r="32" spans="1:8" ht="15.75" x14ac:dyDescent="0.25">
      <c r="A32" s="232">
        <v>27</v>
      </c>
      <c r="B32" s="66" t="s">
        <v>63</v>
      </c>
      <c r="C32" s="196">
        <v>590</v>
      </c>
      <c r="D32" s="387">
        <v>301.66220990576892</v>
      </c>
      <c r="E32" s="196" t="s">
        <v>16</v>
      </c>
      <c r="F32" s="387"/>
      <c r="G32" s="195" t="s">
        <v>16</v>
      </c>
      <c r="H32" s="67" t="s">
        <v>16</v>
      </c>
    </row>
    <row r="33" spans="1:8" ht="15.75" x14ac:dyDescent="0.25">
      <c r="A33" s="232">
        <v>28</v>
      </c>
      <c r="B33" s="66" t="s">
        <v>35</v>
      </c>
      <c r="C33" s="195">
        <v>470</v>
      </c>
      <c r="D33" s="387">
        <v>240.30718416222268</v>
      </c>
      <c r="E33" s="198" t="s">
        <v>16</v>
      </c>
      <c r="F33" s="387"/>
      <c r="G33" s="195">
        <v>470</v>
      </c>
      <c r="H33" s="67">
        <v>240.31</v>
      </c>
    </row>
    <row r="34" spans="1:8" ht="15.75" x14ac:dyDescent="0.25">
      <c r="A34" s="232">
        <v>29</v>
      </c>
      <c r="B34" s="66" t="s">
        <v>56</v>
      </c>
      <c r="C34" s="195">
        <v>470</v>
      </c>
      <c r="D34" s="387">
        <v>240.30718416222268</v>
      </c>
      <c r="E34" s="195" t="s">
        <v>16</v>
      </c>
      <c r="F34" s="387"/>
      <c r="G34" s="195" t="s">
        <v>16</v>
      </c>
      <c r="H34" s="67" t="s">
        <v>16</v>
      </c>
    </row>
    <row r="35" spans="1:8" ht="15.75" x14ac:dyDescent="0.25">
      <c r="A35" s="232">
        <v>30</v>
      </c>
      <c r="B35" s="66" t="s">
        <v>15</v>
      </c>
      <c r="C35" s="196">
        <v>450</v>
      </c>
      <c r="D35" s="387">
        <v>230.08134653829833</v>
      </c>
      <c r="E35" s="195" t="s">
        <v>16</v>
      </c>
      <c r="F35" s="387"/>
      <c r="G35" s="195" t="s">
        <v>16</v>
      </c>
      <c r="H35" s="67" t="s">
        <v>16</v>
      </c>
    </row>
    <row r="36" spans="1:8" ht="18.75" customHeight="1" x14ac:dyDescent="0.25">
      <c r="A36" s="232">
        <v>31</v>
      </c>
      <c r="B36" s="66" t="s">
        <v>20</v>
      </c>
      <c r="C36" s="196">
        <v>450</v>
      </c>
      <c r="D36" s="387">
        <v>230.08134653829833</v>
      </c>
      <c r="E36" s="195" t="s">
        <v>16</v>
      </c>
      <c r="F36" s="387"/>
      <c r="G36" s="195" t="s">
        <v>16</v>
      </c>
      <c r="H36" s="67" t="s">
        <v>16</v>
      </c>
    </row>
    <row r="37" spans="1:8" ht="15.75" customHeight="1" x14ac:dyDescent="0.25">
      <c r="A37" s="232">
        <v>32</v>
      </c>
      <c r="B37" s="66" t="s">
        <v>21</v>
      </c>
      <c r="C37" s="196">
        <v>450</v>
      </c>
      <c r="D37" s="387">
        <v>230.08134653829833</v>
      </c>
      <c r="E37" s="195" t="s">
        <v>16</v>
      </c>
      <c r="F37" s="387"/>
      <c r="G37" s="195" t="s">
        <v>16</v>
      </c>
      <c r="H37" s="67" t="s">
        <v>16</v>
      </c>
    </row>
    <row r="38" spans="1:8" ht="15.75" x14ac:dyDescent="0.25">
      <c r="A38" s="232">
        <v>33</v>
      </c>
      <c r="B38" s="66" t="s">
        <v>22</v>
      </c>
      <c r="C38" s="196">
        <v>450</v>
      </c>
      <c r="D38" s="387">
        <v>230.08134653829833</v>
      </c>
      <c r="E38" s="195" t="s">
        <v>16</v>
      </c>
      <c r="F38" s="387"/>
      <c r="G38" s="195" t="s">
        <v>16</v>
      </c>
      <c r="H38" s="67" t="s">
        <v>16</v>
      </c>
    </row>
    <row r="39" spans="1:8" ht="15.75" x14ac:dyDescent="0.25">
      <c r="A39" s="232">
        <v>34</v>
      </c>
      <c r="B39" s="66" t="s">
        <v>2</v>
      </c>
      <c r="C39" s="196">
        <v>460</v>
      </c>
      <c r="D39" s="387">
        <v>235.19426535026051</v>
      </c>
      <c r="E39" s="196">
        <v>460</v>
      </c>
      <c r="F39" s="387">
        <v>235.19426535026051</v>
      </c>
      <c r="G39" s="195" t="s">
        <v>16</v>
      </c>
      <c r="H39" s="67" t="s">
        <v>16</v>
      </c>
    </row>
    <row r="40" spans="1:8" ht="15.75" customHeight="1" x14ac:dyDescent="0.25">
      <c r="A40" s="232">
        <v>35</v>
      </c>
      <c r="B40" s="66" t="s">
        <v>17</v>
      </c>
      <c r="C40" s="196">
        <v>450</v>
      </c>
      <c r="D40" s="387">
        <v>230.08134653829833</v>
      </c>
      <c r="E40" s="196">
        <v>450</v>
      </c>
      <c r="F40" s="387">
        <v>230.08134653829833</v>
      </c>
      <c r="G40" s="195" t="s">
        <v>16</v>
      </c>
      <c r="H40" s="67" t="s">
        <v>16</v>
      </c>
    </row>
    <row r="41" spans="1:8" ht="28.5" customHeight="1" x14ac:dyDescent="0.25">
      <c r="A41" s="232">
        <v>36</v>
      </c>
      <c r="B41" s="66" t="s">
        <v>65</v>
      </c>
      <c r="C41" s="245">
        <v>470</v>
      </c>
      <c r="D41" s="387">
        <v>240.30718416222268</v>
      </c>
      <c r="E41" s="245">
        <v>470</v>
      </c>
      <c r="F41" s="387">
        <v>240.30718416222268</v>
      </c>
      <c r="G41" s="245" t="s">
        <v>16</v>
      </c>
      <c r="H41" s="232" t="s">
        <v>16</v>
      </c>
    </row>
    <row r="42" spans="1:8" ht="15.75" customHeight="1" x14ac:dyDescent="0.25">
      <c r="A42" s="232">
        <v>37</v>
      </c>
      <c r="B42" s="66" t="s">
        <v>27</v>
      </c>
      <c r="C42" s="195" t="s">
        <v>16</v>
      </c>
      <c r="D42" s="387"/>
      <c r="E42" s="195">
        <v>400</v>
      </c>
      <c r="F42" s="387">
        <v>204.5167524784874</v>
      </c>
      <c r="G42" s="195" t="s">
        <v>16</v>
      </c>
      <c r="H42" s="67" t="s">
        <v>16</v>
      </c>
    </row>
    <row r="43" spans="1:8" ht="15.75" customHeight="1" x14ac:dyDescent="0.25">
      <c r="A43" s="232">
        <v>38</v>
      </c>
      <c r="B43" s="66" t="s">
        <v>58</v>
      </c>
      <c r="C43" s="196">
        <v>520</v>
      </c>
      <c r="D43" s="387">
        <v>265.87177822203364</v>
      </c>
      <c r="E43" s="196">
        <v>520</v>
      </c>
      <c r="F43" s="387">
        <v>265.87177822203364</v>
      </c>
      <c r="G43" s="195" t="s">
        <v>16</v>
      </c>
      <c r="H43" s="67" t="s">
        <v>16</v>
      </c>
    </row>
    <row r="44" spans="1:8" ht="15.75" customHeight="1" x14ac:dyDescent="0.25">
      <c r="A44" s="232">
        <v>39</v>
      </c>
      <c r="B44" s="66" t="s">
        <v>24</v>
      </c>
      <c r="C44" s="195">
        <v>470</v>
      </c>
      <c r="D44" s="387">
        <v>240.30718416222268</v>
      </c>
      <c r="E44" s="195" t="s">
        <v>16</v>
      </c>
      <c r="F44" s="387"/>
      <c r="G44" s="195" t="s">
        <v>16</v>
      </c>
      <c r="H44" s="67" t="s">
        <v>16</v>
      </c>
    </row>
    <row r="45" spans="1:8" ht="15.75" customHeight="1" x14ac:dyDescent="0.25">
      <c r="A45" s="232">
        <v>40</v>
      </c>
      <c r="B45" s="66" t="s">
        <v>18</v>
      </c>
      <c r="C45" s="196">
        <v>450</v>
      </c>
      <c r="D45" s="387">
        <v>230.08134653829833</v>
      </c>
      <c r="E45" s="196">
        <v>450</v>
      </c>
      <c r="F45" s="387">
        <v>230.08134653829833</v>
      </c>
      <c r="G45" s="195" t="s">
        <v>16</v>
      </c>
      <c r="H45" s="67" t="s">
        <v>16</v>
      </c>
    </row>
    <row r="46" spans="1:8" ht="15.75" customHeight="1" x14ac:dyDescent="0.25">
      <c r="A46" s="232">
        <v>41</v>
      </c>
      <c r="B46" s="66" t="s">
        <v>1</v>
      </c>
      <c r="C46" s="196">
        <v>460</v>
      </c>
      <c r="D46" s="387">
        <v>235.19426535026051</v>
      </c>
      <c r="E46" s="196">
        <v>460</v>
      </c>
      <c r="F46" s="387">
        <v>235.19426535026051</v>
      </c>
      <c r="G46" s="195" t="s">
        <v>16</v>
      </c>
      <c r="H46" s="67" t="s">
        <v>16</v>
      </c>
    </row>
    <row r="47" spans="1:8" ht="15.75" customHeight="1" x14ac:dyDescent="0.25">
      <c r="A47" s="232">
        <v>42</v>
      </c>
      <c r="B47" s="66" t="s">
        <v>47</v>
      </c>
      <c r="C47" s="196">
        <v>490</v>
      </c>
      <c r="D47" s="387">
        <v>250.53302178614706</v>
      </c>
      <c r="E47" s="195" t="s">
        <v>16</v>
      </c>
      <c r="F47" s="387"/>
      <c r="G47" s="195" t="s">
        <v>16</v>
      </c>
      <c r="H47" s="67" t="s">
        <v>16</v>
      </c>
    </row>
    <row r="48" spans="1:8" ht="15.75" customHeight="1" x14ac:dyDescent="0.25">
      <c r="A48" s="232">
        <v>43</v>
      </c>
      <c r="B48" s="66" t="s">
        <v>44</v>
      </c>
      <c r="C48" s="195">
        <v>470</v>
      </c>
      <c r="D48" s="387">
        <v>240.30718416222268</v>
      </c>
      <c r="E48" s="195">
        <v>470</v>
      </c>
      <c r="F48" s="387">
        <v>240.30718416222268</v>
      </c>
      <c r="G48" s="195" t="s">
        <v>16</v>
      </c>
      <c r="H48" s="67" t="s">
        <v>16</v>
      </c>
    </row>
    <row r="49" spans="1:8" ht="15.75" customHeight="1" x14ac:dyDescent="0.25">
      <c r="A49" s="232">
        <v>44</v>
      </c>
      <c r="B49" s="66" t="s">
        <v>50</v>
      </c>
      <c r="C49" s="195">
        <v>470</v>
      </c>
      <c r="D49" s="387">
        <v>240.30718416222268</v>
      </c>
      <c r="E49" s="195" t="s">
        <v>16</v>
      </c>
      <c r="F49" s="387"/>
      <c r="G49" s="195" t="s">
        <v>16</v>
      </c>
      <c r="H49" s="67" t="s">
        <v>16</v>
      </c>
    </row>
    <row r="50" spans="1:8" ht="15.75" customHeight="1" x14ac:dyDescent="0.25">
      <c r="A50" s="232">
        <v>45</v>
      </c>
      <c r="B50" s="66" t="s">
        <v>45</v>
      </c>
      <c r="C50" s="195">
        <v>470</v>
      </c>
      <c r="D50" s="387">
        <v>240.30718416222268</v>
      </c>
      <c r="E50" s="195">
        <v>470</v>
      </c>
      <c r="F50" s="387">
        <v>240.30718416222268</v>
      </c>
      <c r="G50" s="195" t="s">
        <v>16</v>
      </c>
      <c r="H50" s="67" t="s">
        <v>16</v>
      </c>
    </row>
    <row r="51" spans="1:8" ht="15.75" customHeight="1" x14ac:dyDescent="0.25">
      <c r="A51" s="232">
        <v>46</v>
      </c>
      <c r="B51" s="66" t="s">
        <v>29</v>
      </c>
      <c r="C51" s="195">
        <v>480</v>
      </c>
      <c r="D51" s="387">
        <v>245.42010297418489</v>
      </c>
      <c r="E51" s="195" t="s">
        <v>16</v>
      </c>
      <c r="F51" s="387"/>
      <c r="G51" s="195" t="s">
        <v>16</v>
      </c>
      <c r="H51" s="67" t="s">
        <v>16</v>
      </c>
    </row>
    <row r="52" spans="1:8" ht="15.75" customHeight="1" x14ac:dyDescent="0.25">
      <c r="A52" s="232">
        <v>47</v>
      </c>
      <c r="B52" s="66" t="s">
        <v>48</v>
      </c>
      <c r="C52" s="195">
        <v>470</v>
      </c>
      <c r="D52" s="387">
        <v>240.30718416222268</v>
      </c>
      <c r="E52" s="195" t="s">
        <v>16</v>
      </c>
      <c r="F52" s="387"/>
      <c r="G52" s="195" t="s">
        <v>16</v>
      </c>
      <c r="H52" s="67" t="s">
        <v>16</v>
      </c>
    </row>
    <row r="53" spans="1:8" ht="15.75" x14ac:dyDescent="0.25">
      <c r="A53" s="232">
        <v>48</v>
      </c>
      <c r="B53" s="155" t="s">
        <v>364</v>
      </c>
      <c r="C53" s="197">
        <v>490</v>
      </c>
      <c r="D53" s="387">
        <v>250.53302178614706</v>
      </c>
      <c r="E53" s="195" t="s">
        <v>16</v>
      </c>
      <c r="F53" s="387"/>
      <c r="G53" s="195" t="s">
        <v>16</v>
      </c>
      <c r="H53" s="67" t="s">
        <v>16</v>
      </c>
    </row>
    <row r="55" spans="1:8" ht="30" customHeight="1" x14ac:dyDescent="0.25">
      <c r="A55" s="388" t="s">
        <v>415</v>
      </c>
      <c r="B55" s="388"/>
      <c r="C55" s="388"/>
      <c r="D55" s="388"/>
      <c r="E55" s="388"/>
      <c r="F55" s="388"/>
      <c r="G55" s="388"/>
      <c r="H55" s="388"/>
    </row>
    <row r="57" spans="1:8" x14ac:dyDescent="0.25">
      <c r="H57" s="227"/>
    </row>
  </sheetData>
  <mergeCells count="9">
    <mergeCell ref="A55:H55"/>
    <mergeCell ref="C1:H1"/>
    <mergeCell ref="A3:A4"/>
    <mergeCell ref="B3:B4"/>
    <mergeCell ref="C3:H3"/>
    <mergeCell ref="A2:H2"/>
    <mergeCell ref="C4:D4"/>
    <mergeCell ref="E4:F4"/>
    <mergeCell ref="G4:H4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topLeftCell="A41" zoomScale="130" zoomScaleNormal="130" workbookViewId="0">
      <selection activeCell="A61" sqref="A61:I61"/>
    </sheetView>
  </sheetViews>
  <sheetFormatPr defaultRowHeight="12.75" x14ac:dyDescent="0.2"/>
  <cols>
    <col min="1" max="1" width="4" style="54" customWidth="1"/>
    <col min="2" max="2" width="5.5703125" style="54" customWidth="1"/>
    <col min="3" max="3" width="49.5703125" style="54" customWidth="1"/>
    <col min="4" max="4" width="10" style="54" customWidth="1"/>
    <col min="5" max="5" width="10" style="187" customWidth="1"/>
    <col min="6" max="6" width="10.5703125" style="54" customWidth="1"/>
    <col min="7" max="8" width="10.5703125" style="187" customWidth="1"/>
    <col min="9" max="9" width="11" style="54" customWidth="1"/>
    <col min="10" max="10" width="11" style="187" customWidth="1"/>
    <col min="11" max="11" width="12.5703125" style="54" bestFit="1" customWidth="1"/>
    <col min="12" max="16384" width="9.140625" style="54"/>
  </cols>
  <sheetData>
    <row r="1" spans="1:11" s="47" customFormat="1" ht="15.75" x14ac:dyDescent="0.25">
      <c r="D1" s="266" t="s">
        <v>66</v>
      </c>
      <c r="E1" s="266"/>
      <c r="F1" s="267"/>
      <c r="G1" s="267"/>
      <c r="H1" s="267"/>
      <c r="I1" s="267"/>
      <c r="J1" s="185"/>
      <c r="K1" s="48"/>
    </row>
    <row r="2" spans="1:11" s="47" customFormat="1" ht="15.75" x14ac:dyDescent="0.25">
      <c r="D2" s="49"/>
      <c r="E2" s="184"/>
      <c r="F2" s="50"/>
      <c r="G2" s="185"/>
      <c r="H2" s="185"/>
      <c r="I2" s="50"/>
      <c r="J2" s="185"/>
      <c r="K2" s="48"/>
    </row>
    <row r="3" spans="1:11" s="47" customFormat="1" ht="108.75" customHeight="1" x14ac:dyDescent="0.25">
      <c r="A3" s="268" t="s">
        <v>389</v>
      </c>
      <c r="B3" s="268"/>
      <c r="C3" s="268"/>
      <c r="D3" s="268"/>
      <c r="E3" s="268"/>
      <c r="F3" s="268"/>
      <c r="G3" s="268"/>
      <c r="H3" s="268"/>
      <c r="I3" s="268"/>
      <c r="J3" s="186"/>
    </row>
    <row r="4" spans="1:11" s="47" customFormat="1" ht="15.75" customHeight="1" x14ac:dyDescent="0.25">
      <c r="A4" s="58"/>
      <c r="B4" s="58"/>
      <c r="D4" s="47">
        <v>5</v>
      </c>
      <c r="F4" s="47">
        <v>6</v>
      </c>
      <c r="I4" s="47">
        <v>7</v>
      </c>
      <c r="J4" s="59"/>
    </row>
    <row r="5" spans="1:11" s="47" customFormat="1" ht="16.5" customHeight="1" x14ac:dyDescent="0.25">
      <c r="A5" s="269" t="s">
        <v>10</v>
      </c>
      <c r="B5" s="269" t="s">
        <v>11</v>
      </c>
      <c r="C5" s="271" t="s">
        <v>12</v>
      </c>
      <c r="D5" s="273" t="s">
        <v>414</v>
      </c>
      <c r="E5" s="274"/>
      <c r="F5" s="274"/>
      <c r="G5" s="274"/>
      <c r="H5" s="274"/>
      <c r="I5" s="275"/>
      <c r="J5" s="159"/>
    </row>
    <row r="6" spans="1:11" s="47" customFormat="1" ht="65.25" customHeight="1" x14ac:dyDescent="0.25">
      <c r="A6" s="270"/>
      <c r="B6" s="389"/>
      <c r="C6" s="272"/>
      <c r="D6" s="273" t="s">
        <v>67</v>
      </c>
      <c r="E6" s="275"/>
      <c r="F6" s="273" t="s">
        <v>68</v>
      </c>
      <c r="G6" s="275"/>
      <c r="H6" s="273" t="s">
        <v>399</v>
      </c>
      <c r="I6" s="275"/>
      <c r="J6" s="159"/>
    </row>
    <row r="7" spans="1:11" s="47" customFormat="1" ht="15.75" customHeight="1" x14ac:dyDescent="0.25">
      <c r="A7" s="234"/>
      <c r="B7" s="390"/>
      <c r="C7" s="235"/>
      <c r="D7" s="232" t="s">
        <v>397</v>
      </c>
      <c r="E7" s="232" t="s">
        <v>398</v>
      </c>
      <c r="F7" s="232" t="s">
        <v>397</v>
      </c>
      <c r="G7" s="232" t="s">
        <v>398</v>
      </c>
      <c r="H7" s="232" t="s">
        <v>397</v>
      </c>
      <c r="I7" s="232" t="s">
        <v>398</v>
      </c>
      <c r="J7" s="159"/>
    </row>
    <row r="8" spans="1:11" s="57" customFormat="1" ht="15.75" customHeight="1" x14ac:dyDescent="0.25">
      <c r="A8" s="232">
        <v>1</v>
      </c>
      <c r="B8" s="237">
        <v>102</v>
      </c>
      <c r="C8" s="56" t="s">
        <v>69</v>
      </c>
      <c r="D8" s="60">
        <v>1400</v>
      </c>
      <c r="E8" s="391">
        <v>715.8086336747059</v>
      </c>
      <c r="F8" s="60" t="s">
        <v>16</v>
      </c>
      <c r="G8" s="60" t="s">
        <v>16</v>
      </c>
      <c r="H8" s="60" t="s">
        <v>16</v>
      </c>
      <c r="I8" s="60" t="s">
        <v>16</v>
      </c>
      <c r="J8" s="199"/>
    </row>
    <row r="9" spans="1:11" s="57" customFormat="1" ht="15.75" customHeight="1" x14ac:dyDescent="0.25">
      <c r="A9" s="232">
        <v>2</v>
      </c>
      <c r="B9" s="237">
        <v>102</v>
      </c>
      <c r="C9" s="56" t="s">
        <v>17</v>
      </c>
      <c r="D9" s="60">
        <v>1400</v>
      </c>
      <c r="E9" s="391">
        <v>715.8086336747059</v>
      </c>
      <c r="F9" s="60">
        <v>800</v>
      </c>
      <c r="G9" s="391">
        <f>F9/1.95583</f>
        <v>409.03350495697481</v>
      </c>
      <c r="H9" s="60" t="s">
        <v>16</v>
      </c>
      <c r="I9" s="60" t="s">
        <v>16</v>
      </c>
      <c r="J9" s="199"/>
    </row>
    <row r="10" spans="1:11" s="57" customFormat="1" ht="15.75" customHeight="1" x14ac:dyDescent="0.25">
      <c r="A10" s="232">
        <v>3</v>
      </c>
      <c r="B10" s="237">
        <v>102</v>
      </c>
      <c r="C10" s="56" t="s">
        <v>18</v>
      </c>
      <c r="D10" s="60">
        <v>1400</v>
      </c>
      <c r="E10" s="391">
        <v>715.8086336747059</v>
      </c>
      <c r="F10" s="60">
        <v>800</v>
      </c>
      <c r="G10" s="391">
        <f t="shared" ref="G10:G59" si="0">F10/1.95583</f>
        <v>409.03350495697481</v>
      </c>
      <c r="H10" s="60" t="s">
        <v>16</v>
      </c>
      <c r="I10" s="60" t="s">
        <v>16</v>
      </c>
      <c r="J10" s="199"/>
    </row>
    <row r="11" spans="1:11" s="57" customFormat="1" ht="15.75" customHeight="1" x14ac:dyDescent="0.25">
      <c r="A11" s="232">
        <v>4</v>
      </c>
      <c r="B11" s="237">
        <v>103</v>
      </c>
      <c r="C11" s="56" t="s">
        <v>19</v>
      </c>
      <c r="D11" s="60">
        <v>1560</v>
      </c>
      <c r="E11" s="391">
        <v>797.61533466610081</v>
      </c>
      <c r="F11" s="60" t="s">
        <v>16</v>
      </c>
      <c r="G11" s="60" t="s">
        <v>16</v>
      </c>
      <c r="H11" s="60" t="s">
        <v>16</v>
      </c>
      <c r="I11" s="60" t="s">
        <v>16</v>
      </c>
      <c r="J11" s="199"/>
    </row>
    <row r="12" spans="1:11" s="57" customFormat="1" ht="15.75" customHeight="1" x14ac:dyDescent="0.25">
      <c r="A12" s="232">
        <v>5</v>
      </c>
      <c r="B12" s="237">
        <v>103</v>
      </c>
      <c r="C12" s="56" t="s">
        <v>70</v>
      </c>
      <c r="D12" s="60">
        <v>1560</v>
      </c>
      <c r="E12" s="391">
        <v>797.61533466610081</v>
      </c>
      <c r="F12" s="60" t="s">
        <v>16</v>
      </c>
      <c r="G12" s="60" t="s">
        <v>16</v>
      </c>
      <c r="H12" s="60" t="s">
        <v>16</v>
      </c>
      <c r="I12" s="60" t="s">
        <v>16</v>
      </c>
      <c r="J12" s="199"/>
    </row>
    <row r="13" spans="1:11" s="57" customFormat="1" ht="15.75" customHeight="1" x14ac:dyDescent="0.25">
      <c r="A13" s="232">
        <v>6</v>
      </c>
      <c r="B13" s="237">
        <v>103</v>
      </c>
      <c r="C13" s="56" t="s">
        <v>21</v>
      </c>
      <c r="D13" s="60">
        <v>1560</v>
      </c>
      <c r="E13" s="391">
        <v>797.61533466610081</v>
      </c>
      <c r="F13" s="237" t="s">
        <v>16</v>
      </c>
      <c r="G13" s="237" t="s">
        <v>16</v>
      </c>
      <c r="H13" s="60" t="s">
        <v>16</v>
      </c>
      <c r="I13" s="60" t="s">
        <v>16</v>
      </c>
      <c r="J13" s="159"/>
    </row>
    <row r="14" spans="1:11" s="57" customFormat="1" ht="17.25" customHeight="1" x14ac:dyDescent="0.25">
      <c r="A14" s="232">
        <v>7</v>
      </c>
      <c r="B14" s="237">
        <v>103</v>
      </c>
      <c r="C14" s="56" t="s">
        <v>22</v>
      </c>
      <c r="D14" s="60">
        <v>1560</v>
      </c>
      <c r="E14" s="391">
        <v>797.61533466610081</v>
      </c>
      <c r="F14" s="60" t="s">
        <v>16</v>
      </c>
      <c r="G14" s="60" t="s">
        <v>16</v>
      </c>
      <c r="H14" s="60" t="s">
        <v>16</v>
      </c>
      <c r="I14" s="60" t="s">
        <v>16</v>
      </c>
      <c r="J14" s="199"/>
    </row>
    <row r="15" spans="1:11" s="57" customFormat="1" ht="15.75" customHeight="1" x14ac:dyDescent="0.25">
      <c r="A15" s="232">
        <v>8</v>
      </c>
      <c r="B15" s="237">
        <v>304</v>
      </c>
      <c r="C15" s="56" t="s">
        <v>1</v>
      </c>
      <c r="D15" s="162">
        <v>1730</v>
      </c>
      <c r="E15" s="391">
        <v>884.53495446945794</v>
      </c>
      <c r="F15" s="60">
        <v>890</v>
      </c>
      <c r="G15" s="391">
        <f t="shared" si="0"/>
        <v>455.04977426463444</v>
      </c>
      <c r="H15" s="60" t="s">
        <v>16</v>
      </c>
      <c r="I15" s="60" t="s">
        <v>16</v>
      </c>
      <c r="J15" s="199"/>
    </row>
    <row r="16" spans="1:11" s="57" customFormat="1" ht="15.75" customHeight="1" x14ac:dyDescent="0.25">
      <c r="A16" s="232">
        <v>9</v>
      </c>
      <c r="B16" s="237">
        <v>306</v>
      </c>
      <c r="C16" s="56" t="s">
        <v>2</v>
      </c>
      <c r="D16" s="162">
        <v>1750</v>
      </c>
      <c r="E16" s="391">
        <v>894.76079209338241</v>
      </c>
      <c r="F16" s="60">
        <v>890</v>
      </c>
      <c r="G16" s="391">
        <f t="shared" si="0"/>
        <v>455.04977426463444</v>
      </c>
      <c r="H16" s="60" t="s">
        <v>16</v>
      </c>
      <c r="I16" s="60" t="s">
        <v>16</v>
      </c>
      <c r="J16" s="199"/>
    </row>
    <row r="17" spans="1:10" s="57" customFormat="1" ht="15.75" customHeight="1" x14ac:dyDescent="0.25">
      <c r="A17" s="232">
        <v>10</v>
      </c>
      <c r="B17" s="237">
        <v>307</v>
      </c>
      <c r="C17" s="56" t="s">
        <v>25</v>
      </c>
      <c r="D17" s="60">
        <v>1320</v>
      </c>
      <c r="E17" s="391">
        <v>674.90528317900839</v>
      </c>
      <c r="F17" s="60" t="s">
        <v>16</v>
      </c>
      <c r="G17" s="60" t="s">
        <v>16</v>
      </c>
      <c r="H17" s="60">
        <v>760</v>
      </c>
      <c r="I17" s="391">
        <f>H17/1.95583</f>
        <v>388.58182970912605</v>
      </c>
      <c r="J17" s="199"/>
    </row>
    <row r="18" spans="1:10" s="57" customFormat="1" ht="15.75" customHeight="1" x14ac:dyDescent="0.25">
      <c r="A18" s="232">
        <v>11</v>
      </c>
      <c r="B18" s="237">
        <v>307</v>
      </c>
      <c r="C18" s="56" t="s">
        <v>26</v>
      </c>
      <c r="D18" s="60" t="s">
        <v>16</v>
      </c>
      <c r="E18" s="60" t="s">
        <v>16</v>
      </c>
      <c r="F18" s="60" t="s">
        <v>16</v>
      </c>
      <c r="G18" s="60" t="s">
        <v>16</v>
      </c>
      <c r="H18" s="60">
        <v>760</v>
      </c>
      <c r="I18" s="391">
        <f>H18/1.95583</f>
        <v>388.58182970912605</v>
      </c>
      <c r="J18" s="199"/>
    </row>
    <row r="19" spans="1:10" s="57" customFormat="1" ht="15.75" customHeight="1" x14ac:dyDescent="0.25">
      <c r="A19" s="232">
        <v>12</v>
      </c>
      <c r="B19" s="237">
        <v>307</v>
      </c>
      <c r="C19" s="56" t="s">
        <v>27</v>
      </c>
      <c r="D19" s="60" t="s">
        <v>16</v>
      </c>
      <c r="E19" s="60" t="s">
        <v>16</v>
      </c>
      <c r="F19" s="60">
        <v>760</v>
      </c>
      <c r="G19" s="391">
        <f t="shared" si="0"/>
        <v>388.58182970912605</v>
      </c>
      <c r="H19" s="60" t="s">
        <v>16</v>
      </c>
      <c r="I19" s="60" t="s">
        <v>16</v>
      </c>
      <c r="J19" s="199"/>
    </row>
    <row r="20" spans="1:10" s="57" customFormat="1" ht="15.75" customHeight="1" x14ac:dyDescent="0.25">
      <c r="A20" s="232">
        <v>13</v>
      </c>
      <c r="B20" s="237">
        <v>308</v>
      </c>
      <c r="C20" s="56" t="s">
        <v>4</v>
      </c>
      <c r="D20" s="60">
        <v>1400</v>
      </c>
      <c r="E20" s="391">
        <v>715.8086336747059</v>
      </c>
      <c r="F20" s="60" t="s">
        <v>16</v>
      </c>
      <c r="G20" s="60" t="s">
        <v>16</v>
      </c>
      <c r="H20" s="60">
        <v>780</v>
      </c>
      <c r="I20" s="391">
        <f>H20/1.95583</f>
        <v>398.8076673330504</v>
      </c>
      <c r="J20" s="199"/>
    </row>
    <row r="21" spans="1:10" s="57" customFormat="1" ht="15.75" customHeight="1" x14ac:dyDescent="0.25">
      <c r="A21" s="232">
        <v>14</v>
      </c>
      <c r="B21" s="237">
        <v>308</v>
      </c>
      <c r="C21" s="56" t="s">
        <v>28</v>
      </c>
      <c r="D21" s="237" t="s">
        <v>16</v>
      </c>
      <c r="E21" s="237" t="s">
        <v>16</v>
      </c>
      <c r="F21" s="237" t="s">
        <v>16</v>
      </c>
      <c r="G21" s="237" t="s">
        <v>16</v>
      </c>
      <c r="H21" s="237" t="s">
        <v>16</v>
      </c>
      <c r="I21" s="237" t="s">
        <v>16</v>
      </c>
      <c r="J21" s="159"/>
    </row>
    <row r="22" spans="1:10" s="57" customFormat="1" ht="15.75" customHeight="1" x14ac:dyDescent="0.25">
      <c r="A22" s="232">
        <v>15</v>
      </c>
      <c r="B22" s="237">
        <v>405</v>
      </c>
      <c r="C22" s="56" t="s">
        <v>29</v>
      </c>
      <c r="D22" s="60">
        <v>2320</v>
      </c>
      <c r="E22" s="391">
        <v>1186.197164375227</v>
      </c>
      <c r="F22" s="60" t="s">
        <v>16</v>
      </c>
      <c r="G22" s="60" t="s">
        <v>16</v>
      </c>
      <c r="H22" s="60" t="s">
        <v>16</v>
      </c>
      <c r="I22" s="60" t="s">
        <v>16</v>
      </c>
      <c r="J22" s="199"/>
    </row>
    <row r="23" spans="1:10" s="57" customFormat="1" ht="15.75" customHeight="1" x14ac:dyDescent="0.25">
      <c r="A23" s="232">
        <v>16</v>
      </c>
      <c r="B23" s="237">
        <v>406</v>
      </c>
      <c r="C23" s="56" t="s">
        <v>30</v>
      </c>
      <c r="D23" s="60">
        <v>2500</v>
      </c>
      <c r="E23" s="60">
        <v>1278.2297029905462</v>
      </c>
      <c r="F23" s="60">
        <v>1140</v>
      </c>
      <c r="G23" s="391">
        <f t="shared" si="0"/>
        <v>582.87274456368914</v>
      </c>
      <c r="H23" s="60" t="s">
        <v>16</v>
      </c>
      <c r="I23" s="60" t="s">
        <v>16</v>
      </c>
      <c r="J23" s="199"/>
    </row>
    <row r="24" spans="1:10" s="57" customFormat="1" ht="15.75" customHeight="1" x14ac:dyDescent="0.25">
      <c r="A24" s="232">
        <v>17</v>
      </c>
      <c r="B24" s="237">
        <v>406</v>
      </c>
      <c r="C24" s="56" t="s">
        <v>31</v>
      </c>
      <c r="D24" s="60">
        <v>2500</v>
      </c>
      <c r="E24" s="60">
        <v>1278.2297029905462</v>
      </c>
      <c r="F24" s="60">
        <v>1140</v>
      </c>
      <c r="G24" s="391">
        <f t="shared" si="0"/>
        <v>582.87274456368914</v>
      </c>
      <c r="H24" s="60" t="s">
        <v>16</v>
      </c>
      <c r="I24" s="60" t="s">
        <v>16</v>
      </c>
      <c r="J24" s="199"/>
    </row>
    <row r="25" spans="1:10" s="57" customFormat="1" ht="15.75" customHeight="1" x14ac:dyDescent="0.25">
      <c r="A25" s="232">
        <v>18</v>
      </c>
      <c r="B25" s="237">
        <v>406</v>
      </c>
      <c r="C25" s="56" t="s">
        <v>24</v>
      </c>
      <c r="D25" s="60">
        <v>2500</v>
      </c>
      <c r="E25" s="60">
        <v>1278.2297029905462</v>
      </c>
      <c r="F25" s="60">
        <v>1140</v>
      </c>
      <c r="G25" s="391">
        <f t="shared" si="0"/>
        <v>582.87274456368914</v>
      </c>
      <c r="H25" s="60" t="s">
        <v>16</v>
      </c>
      <c r="I25" s="60" t="s">
        <v>16</v>
      </c>
      <c r="J25" s="199"/>
    </row>
    <row r="26" spans="1:10" s="57" customFormat="1" ht="15.75" customHeight="1" x14ac:dyDescent="0.25">
      <c r="A26" s="232">
        <v>19</v>
      </c>
      <c r="B26" s="237">
        <v>501</v>
      </c>
      <c r="C26" s="56" t="s">
        <v>32</v>
      </c>
      <c r="D26" s="60">
        <v>2370</v>
      </c>
      <c r="E26" s="391">
        <v>1211.7617584350378</v>
      </c>
      <c r="F26" s="60">
        <v>1110</v>
      </c>
      <c r="G26" s="391">
        <f t="shared" si="0"/>
        <v>567.53398812780256</v>
      </c>
      <c r="H26" s="60" t="s">
        <v>16</v>
      </c>
      <c r="I26" s="60" t="s">
        <v>16</v>
      </c>
      <c r="J26" s="199"/>
    </row>
    <row r="27" spans="1:10" s="57" customFormat="1" ht="15.75" customHeight="1" x14ac:dyDescent="0.25">
      <c r="A27" s="232">
        <v>20</v>
      </c>
      <c r="B27" s="237">
        <v>501</v>
      </c>
      <c r="C27" s="56" t="s">
        <v>33</v>
      </c>
      <c r="D27" s="60">
        <v>2370</v>
      </c>
      <c r="E27" s="391">
        <v>1211.7617584350378</v>
      </c>
      <c r="F27" s="60">
        <v>1110</v>
      </c>
      <c r="G27" s="391">
        <f t="shared" si="0"/>
        <v>567.53398812780256</v>
      </c>
      <c r="H27" s="60" t="s">
        <v>16</v>
      </c>
      <c r="I27" s="60" t="s">
        <v>16</v>
      </c>
      <c r="J27" s="199"/>
    </row>
    <row r="28" spans="1:10" s="57" customFormat="1" ht="15.75" x14ac:dyDescent="0.25">
      <c r="A28" s="232">
        <v>21</v>
      </c>
      <c r="B28" s="237">
        <v>501</v>
      </c>
      <c r="C28" s="56" t="s">
        <v>34</v>
      </c>
      <c r="D28" s="60">
        <v>2370</v>
      </c>
      <c r="E28" s="391">
        <v>1211.7617584350378</v>
      </c>
      <c r="F28" s="60">
        <v>1110</v>
      </c>
      <c r="G28" s="391">
        <f t="shared" si="0"/>
        <v>567.53398812780256</v>
      </c>
      <c r="H28" s="60" t="s">
        <v>16</v>
      </c>
      <c r="I28" s="60" t="s">
        <v>16</v>
      </c>
      <c r="J28" s="199"/>
    </row>
    <row r="29" spans="1:10" s="57" customFormat="1" ht="15.75" customHeight="1" x14ac:dyDescent="0.25">
      <c r="A29" s="232">
        <v>22</v>
      </c>
      <c r="B29" s="237">
        <v>501</v>
      </c>
      <c r="C29" s="56" t="s">
        <v>35</v>
      </c>
      <c r="D29" s="60">
        <v>2370</v>
      </c>
      <c r="E29" s="391">
        <v>1211.7617584350378</v>
      </c>
      <c r="F29" s="60">
        <v>1110</v>
      </c>
      <c r="G29" s="391">
        <f t="shared" si="0"/>
        <v>567.53398812780256</v>
      </c>
      <c r="H29" s="60">
        <v>1110</v>
      </c>
      <c r="I29" s="391">
        <f>H29/1.95583</f>
        <v>567.53398812780256</v>
      </c>
      <c r="J29" s="199"/>
    </row>
    <row r="30" spans="1:10" s="57" customFormat="1" ht="18" customHeight="1" x14ac:dyDescent="0.25">
      <c r="A30" s="232">
        <v>23</v>
      </c>
      <c r="B30" s="237">
        <v>502</v>
      </c>
      <c r="C30" s="56" t="s">
        <v>36</v>
      </c>
      <c r="D30" s="60">
        <v>2660</v>
      </c>
      <c r="E30" s="391">
        <v>1360.0364039819412</v>
      </c>
      <c r="F30" s="60">
        <v>1200</v>
      </c>
      <c r="G30" s="391">
        <f t="shared" si="0"/>
        <v>613.55025743546219</v>
      </c>
      <c r="H30" s="60" t="s">
        <v>16</v>
      </c>
      <c r="I30" s="60" t="s">
        <v>16</v>
      </c>
      <c r="J30" s="199"/>
    </row>
    <row r="31" spans="1:10" s="57" customFormat="1" ht="19.5" customHeight="1" x14ac:dyDescent="0.25">
      <c r="A31" s="232">
        <v>24</v>
      </c>
      <c r="B31" s="237">
        <v>502</v>
      </c>
      <c r="C31" s="56" t="s">
        <v>37</v>
      </c>
      <c r="D31" s="60">
        <v>2660</v>
      </c>
      <c r="E31" s="391">
        <v>1360.0364039819412</v>
      </c>
      <c r="F31" s="60">
        <v>1200</v>
      </c>
      <c r="G31" s="391">
        <f t="shared" si="0"/>
        <v>613.55025743546219</v>
      </c>
      <c r="H31" s="60" t="s">
        <v>16</v>
      </c>
      <c r="I31" s="60" t="s">
        <v>16</v>
      </c>
      <c r="J31" s="199"/>
    </row>
    <row r="32" spans="1:10" s="57" customFormat="1" ht="17.25" customHeight="1" x14ac:dyDescent="0.25">
      <c r="A32" s="232">
        <v>25</v>
      </c>
      <c r="B32" s="237">
        <v>502</v>
      </c>
      <c r="C32" s="56" t="s">
        <v>38</v>
      </c>
      <c r="D32" s="60">
        <v>2660</v>
      </c>
      <c r="E32" s="391">
        <v>1360.0364039819412</v>
      </c>
      <c r="F32" s="60">
        <v>1200</v>
      </c>
      <c r="G32" s="391">
        <f t="shared" si="0"/>
        <v>613.55025743546219</v>
      </c>
      <c r="H32" s="60" t="s">
        <v>16</v>
      </c>
      <c r="I32" s="60" t="s">
        <v>16</v>
      </c>
      <c r="J32" s="199"/>
    </row>
    <row r="33" spans="1:11" s="57" customFormat="1" ht="17.25" customHeight="1" x14ac:dyDescent="0.25">
      <c r="A33" s="232">
        <v>26</v>
      </c>
      <c r="B33" s="237">
        <v>502</v>
      </c>
      <c r="C33" s="56" t="s">
        <v>39</v>
      </c>
      <c r="D33" s="60">
        <v>2660</v>
      </c>
      <c r="E33" s="391">
        <v>1360.0364039819412</v>
      </c>
      <c r="F33" s="60">
        <v>1200</v>
      </c>
      <c r="G33" s="391">
        <f t="shared" si="0"/>
        <v>613.55025743546219</v>
      </c>
      <c r="H33" s="60" t="s">
        <v>16</v>
      </c>
      <c r="I33" s="60" t="s">
        <v>16</v>
      </c>
      <c r="J33" s="199"/>
    </row>
    <row r="34" spans="1:11" s="57" customFormat="1" ht="17.25" customHeight="1" x14ac:dyDescent="0.25">
      <c r="A34" s="232">
        <v>27</v>
      </c>
      <c r="B34" s="237">
        <v>503</v>
      </c>
      <c r="C34" s="56" t="s">
        <v>40</v>
      </c>
      <c r="D34" s="60">
        <v>2530</v>
      </c>
      <c r="E34" s="391">
        <v>1293.5684594264328</v>
      </c>
      <c r="F34" s="60">
        <v>1160</v>
      </c>
      <c r="G34" s="391">
        <f t="shared" si="0"/>
        <v>593.09858218761349</v>
      </c>
      <c r="H34" s="60" t="s">
        <v>16</v>
      </c>
      <c r="I34" s="60" t="s">
        <v>16</v>
      </c>
      <c r="J34" s="199"/>
    </row>
    <row r="35" spans="1:11" s="57" customFormat="1" ht="17.25" customHeight="1" x14ac:dyDescent="0.25">
      <c r="A35" s="232">
        <v>28</v>
      </c>
      <c r="B35" s="237">
        <v>503</v>
      </c>
      <c r="C35" s="56" t="s">
        <v>72</v>
      </c>
      <c r="D35" s="60">
        <v>2530</v>
      </c>
      <c r="E35" s="391">
        <v>1293.5684594264328</v>
      </c>
      <c r="F35" s="60">
        <v>1160</v>
      </c>
      <c r="G35" s="391">
        <f t="shared" si="0"/>
        <v>593.09858218761349</v>
      </c>
      <c r="H35" s="60" t="s">
        <v>16</v>
      </c>
      <c r="I35" s="60" t="s">
        <v>16</v>
      </c>
      <c r="J35" s="199"/>
    </row>
    <row r="36" spans="1:11" s="57" customFormat="1" ht="18.75" customHeight="1" x14ac:dyDescent="0.25">
      <c r="A36" s="232">
        <v>29</v>
      </c>
      <c r="B36" s="237">
        <v>503</v>
      </c>
      <c r="C36" s="56" t="s">
        <v>42</v>
      </c>
      <c r="D36" s="60">
        <v>2530</v>
      </c>
      <c r="E36" s="391">
        <v>1293.5684594264328</v>
      </c>
      <c r="F36" s="60">
        <v>1160</v>
      </c>
      <c r="G36" s="391">
        <f t="shared" si="0"/>
        <v>593.09858218761349</v>
      </c>
      <c r="H36" s="60" t="s">
        <v>16</v>
      </c>
      <c r="I36" s="60" t="s">
        <v>16</v>
      </c>
      <c r="J36" s="199"/>
    </row>
    <row r="37" spans="1:11" s="57" customFormat="1" ht="15.75" customHeight="1" x14ac:dyDescent="0.25">
      <c r="A37" s="232">
        <v>30</v>
      </c>
      <c r="B37" s="237">
        <v>505</v>
      </c>
      <c r="C37" s="56" t="s">
        <v>43</v>
      </c>
      <c r="D37" s="60">
        <v>2530</v>
      </c>
      <c r="E37" s="391">
        <v>1293.5684594264328</v>
      </c>
      <c r="F37" s="60" t="s">
        <v>16</v>
      </c>
      <c r="G37" s="60" t="s">
        <v>16</v>
      </c>
      <c r="H37" s="60" t="s">
        <v>16</v>
      </c>
      <c r="I37" s="60" t="s">
        <v>16</v>
      </c>
      <c r="J37" s="199"/>
    </row>
    <row r="38" spans="1:11" s="57" customFormat="1" ht="15.75" customHeight="1" x14ac:dyDescent="0.25">
      <c r="A38" s="232">
        <v>31</v>
      </c>
      <c r="B38" s="237">
        <v>505</v>
      </c>
      <c r="C38" s="56" t="s">
        <v>44</v>
      </c>
      <c r="D38" s="60">
        <v>2530</v>
      </c>
      <c r="E38" s="391">
        <v>1293.5684594264328</v>
      </c>
      <c r="F38" s="60">
        <v>1160</v>
      </c>
      <c r="G38" s="391">
        <f t="shared" si="0"/>
        <v>593.09858218761349</v>
      </c>
      <c r="H38" s="60" t="s">
        <v>16</v>
      </c>
      <c r="I38" s="60" t="s">
        <v>16</v>
      </c>
      <c r="J38" s="199"/>
    </row>
    <row r="39" spans="1:11" s="57" customFormat="1" ht="15.75" customHeight="1" x14ac:dyDescent="0.25">
      <c r="A39" s="232">
        <v>32</v>
      </c>
      <c r="B39" s="237">
        <v>505</v>
      </c>
      <c r="C39" s="56" t="s">
        <v>45</v>
      </c>
      <c r="D39" s="60">
        <v>2530</v>
      </c>
      <c r="E39" s="391">
        <v>1293.5684594264328</v>
      </c>
      <c r="F39" s="60">
        <v>1160</v>
      </c>
      <c r="G39" s="391">
        <f t="shared" si="0"/>
        <v>593.09858218761349</v>
      </c>
      <c r="H39" s="60" t="s">
        <v>16</v>
      </c>
      <c r="I39" s="60" t="s">
        <v>16</v>
      </c>
      <c r="J39" s="199"/>
    </row>
    <row r="40" spans="1:11" s="57" customFormat="1" ht="16.5" customHeight="1" x14ac:dyDescent="0.25">
      <c r="A40" s="232">
        <v>33</v>
      </c>
      <c r="B40" s="237">
        <v>506</v>
      </c>
      <c r="C40" s="56" t="s">
        <v>46</v>
      </c>
      <c r="D40" s="60">
        <v>2140</v>
      </c>
      <c r="E40" s="391">
        <v>1094.1646257599075</v>
      </c>
      <c r="F40" s="60">
        <v>1030</v>
      </c>
      <c r="G40" s="391">
        <f t="shared" si="0"/>
        <v>526.63063763210505</v>
      </c>
      <c r="H40" s="60" t="s">
        <v>16</v>
      </c>
      <c r="I40" s="60" t="s">
        <v>16</v>
      </c>
      <c r="J40" s="199"/>
    </row>
    <row r="41" spans="1:11" s="47" customFormat="1" ht="15.75" x14ac:dyDescent="0.25">
      <c r="A41" s="232">
        <v>34</v>
      </c>
      <c r="B41" s="237">
        <v>507</v>
      </c>
      <c r="C41" s="56" t="s">
        <v>47</v>
      </c>
      <c r="D41" s="60">
        <v>2230</v>
      </c>
      <c r="E41" s="391">
        <v>1140.1808950675672</v>
      </c>
      <c r="F41" s="60" t="s">
        <v>16</v>
      </c>
      <c r="G41" s="60" t="s">
        <v>16</v>
      </c>
      <c r="H41" s="60" t="s">
        <v>16</v>
      </c>
      <c r="I41" s="60" t="s">
        <v>16</v>
      </c>
      <c r="J41" s="199"/>
      <c r="K41" s="57"/>
    </row>
    <row r="42" spans="1:11" s="57" customFormat="1" ht="15.75" customHeight="1" x14ac:dyDescent="0.25">
      <c r="A42" s="232">
        <v>35</v>
      </c>
      <c r="B42" s="237">
        <v>510</v>
      </c>
      <c r="C42" s="56" t="s">
        <v>48</v>
      </c>
      <c r="D42" s="60">
        <v>2150</v>
      </c>
      <c r="E42" s="391">
        <v>1099.2775445718698</v>
      </c>
      <c r="F42" s="60" t="s">
        <v>16</v>
      </c>
      <c r="G42" s="60" t="s">
        <v>16</v>
      </c>
      <c r="H42" s="60" t="s">
        <v>16</v>
      </c>
      <c r="I42" s="60" t="s">
        <v>16</v>
      </c>
      <c r="J42" s="199"/>
    </row>
    <row r="43" spans="1:11" s="57" customFormat="1" ht="17.25" customHeight="1" x14ac:dyDescent="0.25">
      <c r="A43" s="232">
        <v>36</v>
      </c>
      <c r="B43" s="237">
        <v>511</v>
      </c>
      <c r="C43" s="56" t="s">
        <v>49</v>
      </c>
      <c r="D43" s="60">
        <v>2390</v>
      </c>
      <c r="E43" s="391">
        <v>1221.9875960589623</v>
      </c>
      <c r="F43" s="60" t="s">
        <v>16</v>
      </c>
      <c r="G43" s="60" t="s">
        <v>16</v>
      </c>
      <c r="H43" s="60" t="s">
        <v>16</v>
      </c>
      <c r="I43" s="60" t="s">
        <v>16</v>
      </c>
      <c r="J43" s="199"/>
    </row>
    <row r="44" spans="1:11" s="57" customFormat="1" ht="15.75" customHeight="1" x14ac:dyDescent="0.25">
      <c r="A44" s="232">
        <v>37</v>
      </c>
      <c r="B44" s="237">
        <v>512</v>
      </c>
      <c r="C44" s="56" t="s">
        <v>50</v>
      </c>
      <c r="D44" s="60">
        <v>2390</v>
      </c>
      <c r="E44" s="391">
        <v>1221.9875960589623</v>
      </c>
      <c r="F44" s="60" t="s">
        <v>16</v>
      </c>
      <c r="G44" s="60" t="s">
        <v>16</v>
      </c>
      <c r="H44" s="60" t="s">
        <v>16</v>
      </c>
      <c r="I44" s="60" t="s">
        <v>16</v>
      </c>
      <c r="J44" s="199"/>
    </row>
    <row r="45" spans="1:11" s="57" customFormat="1" ht="15.75" customHeight="1" x14ac:dyDescent="0.25">
      <c r="A45" s="232">
        <v>38</v>
      </c>
      <c r="B45" s="237">
        <v>513</v>
      </c>
      <c r="C45" s="56" t="s">
        <v>51</v>
      </c>
      <c r="D45" s="60">
        <v>2360</v>
      </c>
      <c r="E45" s="391">
        <v>1206.6488396230757</v>
      </c>
      <c r="F45" s="60">
        <v>1100</v>
      </c>
      <c r="G45" s="391">
        <f t="shared" si="0"/>
        <v>562.42106931584033</v>
      </c>
      <c r="H45" s="60" t="s">
        <v>16</v>
      </c>
      <c r="I45" s="60" t="s">
        <v>16</v>
      </c>
      <c r="J45" s="199"/>
    </row>
    <row r="46" spans="1:11" s="57" customFormat="1" ht="15.75" customHeight="1" x14ac:dyDescent="0.25">
      <c r="A46" s="232">
        <v>39</v>
      </c>
      <c r="B46" s="237">
        <v>513</v>
      </c>
      <c r="C46" s="56" t="s">
        <v>52</v>
      </c>
      <c r="D46" s="60">
        <v>2360</v>
      </c>
      <c r="E46" s="391">
        <v>1206.6488396230757</v>
      </c>
      <c r="F46" s="237" t="s">
        <v>16</v>
      </c>
      <c r="G46" s="237" t="s">
        <v>16</v>
      </c>
      <c r="H46" s="237" t="s">
        <v>16</v>
      </c>
      <c r="I46" s="237" t="s">
        <v>16</v>
      </c>
      <c r="J46" s="159"/>
    </row>
    <row r="47" spans="1:11" s="47" customFormat="1" ht="19.5" customHeight="1" x14ac:dyDescent="0.25">
      <c r="A47" s="232">
        <v>40</v>
      </c>
      <c r="B47" s="237">
        <v>513</v>
      </c>
      <c r="C47" s="56" t="s">
        <v>53</v>
      </c>
      <c r="D47" s="60">
        <v>2360</v>
      </c>
      <c r="E47" s="391">
        <v>1206.6488396230757</v>
      </c>
      <c r="F47" s="60">
        <v>1100</v>
      </c>
      <c r="G47" s="391">
        <f t="shared" si="0"/>
        <v>562.42106931584033</v>
      </c>
      <c r="H47" s="60" t="s">
        <v>16</v>
      </c>
      <c r="I47" s="60" t="s">
        <v>16</v>
      </c>
      <c r="J47" s="199"/>
      <c r="K47" s="57"/>
    </row>
    <row r="48" spans="1:11" s="47" customFormat="1" ht="15.75" x14ac:dyDescent="0.25">
      <c r="A48" s="232">
        <v>41</v>
      </c>
      <c r="B48" s="237">
        <v>513</v>
      </c>
      <c r="C48" s="56" t="s">
        <v>54</v>
      </c>
      <c r="D48" s="60">
        <v>2360</v>
      </c>
      <c r="E48" s="391">
        <v>1206.6488396230757</v>
      </c>
      <c r="F48" s="60">
        <v>1100</v>
      </c>
      <c r="G48" s="391">
        <f t="shared" si="0"/>
        <v>562.42106931584033</v>
      </c>
      <c r="H48" s="60" t="s">
        <v>16</v>
      </c>
      <c r="I48" s="60" t="s">
        <v>16</v>
      </c>
      <c r="J48" s="199"/>
      <c r="K48" s="57"/>
    </row>
    <row r="49" spans="1:11" s="47" customFormat="1" ht="17.25" customHeight="1" x14ac:dyDescent="0.25">
      <c r="A49" s="232">
        <v>42</v>
      </c>
      <c r="B49" s="237">
        <v>513</v>
      </c>
      <c r="C49" s="56" t="s">
        <v>55</v>
      </c>
      <c r="D49" s="60">
        <v>2360</v>
      </c>
      <c r="E49" s="391">
        <v>1206.6488396230757</v>
      </c>
      <c r="F49" s="60">
        <v>1100</v>
      </c>
      <c r="G49" s="391">
        <f t="shared" si="0"/>
        <v>562.42106931584033</v>
      </c>
      <c r="H49" s="60" t="s">
        <v>16</v>
      </c>
      <c r="I49" s="60" t="s">
        <v>16</v>
      </c>
      <c r="J49" s="199"/>
      <c r="K49" s="57"/>
    </row>
    <row r="50" spans="1:11" s="57" customFormat="1" ht="15.75" customHeight="1" x14ac:dyDescent="0.25">
      <c r="A50" s="232">
        <v>43</v>
      </c>
      <c r="B50" s="237">
        <v>513</v>
      </c>
      <c r="C50" s="56" t="s">
        <v>56</v>
      </c>
      <c r="D50" s="60" t="s">
        <v>16</v>
      </c>
      <c r="E50" s="60" t="s">
        <v>16</v>
      </c>
      <c r="F50" s="60" t="s">
        <v>16</v>
      </c>
      <c r="G50" s="60" t="s">
        <v>16</v>
      </c>
      <c r="H50" s="60"/>
      <c r="I50" s="60"/>
      <c r="J50" s="199"/>
    </row>
    <row r="51" spans="1:11" s="57" customFormat="1" ht="15.75" customHeight="1" x14ac:dyDescent="0.25">
      <c r="A51" s="232">
        <v>44</v>
      </c>
      <c r="B51" s="237">
        <v>513</v>
      </c>
      <c r="C51" s="56" t="s">
        <v>57</v>
      </c>
      <c r="D51" s="60" t="s">
        <v>16</v>
      </c>
      <c r="E51" s="60" t="s">
        <v>16</v>
      </c>
      <c r="F51" s="60" t="s">
        <v>16</v>
      </c>
      <c r="G51" s="60" t="s">
        <v>16</v>
      </c>
      <c r="H51" s="60"/>
      <c r="I51" s="60"/>
      <c r="J51" s="199"/>
    </row>
    <row r="52" spans="1:11" s="57" customFormat="1" ht="15.75" customHeight="1" x14ac:dyDescent="0.25">
      <c r="A52" s="232">
        <v>45</v>
      </c>
      <c r="B52" s="237">
        <v>601</v>
      </c>
      <c r="C52" s="56" t="s">
        <v>58</v>
      </c>
      <c r="D52" s="60">
        <v>3190</v>
      </c>
      <c r="E52" s="391">
        <v>1631.0211010159369</v>
      </c>
      <c r="F52" s="60">
        <v>1410</v>
      </c>
      <c r="G52" s="391">
        <f t="shared" si="0"/>
        <v>720.92155248666813</v>
      </c>
      <c r="H52" s="60" t="s">
        <v>16</v>
      </c>
      <c r="I52" s="60" t="s">
        <v>16</v>
      </c>
      <c r="J52" s="199"/>
    </row>
    <row r="53" spans="1:11" ht="16.5" customHeight="1" x14ac:dyDescent="0.25">
      <c r="A53" s="232">
        <v>46</v>
      </c>
      <c r="B53" s="237">
        <v>704</v>
      </c>
      <c r="C53" s="56" t="s">
        <v>59</v>
      </c>
      <c r="D53" s="60">
        <v>2020</v>
      </c>
      <c r="E53" s="60">
        <v>1032.8096000163614</v>
      </c>
      <c r="F53" s="60" t="s">
        <v>16</v>
      </c>
      <c r="G53" s="60" t="s">
        <v>16</v>
      </c>
      <c r="H53" s="60" t="s">
        <v>16</v>
      </c>
      <c r="I53" s="60" t="s">
        <v>16</v>
      </c>
      <c r="J53" s="199"/>
      <c r="K53" s="57"/>
    </row>
    <row r="54" spans="1:11" ht="15.75" x14ac:dyDescent="0.25">
      <c r="A54" s="232">
        <v>47</v>
      </c>
      <c r="B54" s="237">
        <v>704</v>
      </c>
      <c r="C54" s="56" t="s">
        <v>60</v>
      </c>
      <c r="D54" s="60">
        <v>2020</v>
      </c>
      <c r="E54" s="60">
        <v>1032.8096000163614</v>
      </c>
      <c r="F54" s="60" t="s">
        <v>16</v>
      </c>
      <c r="G54" s="60" t="s">
        <v>16</v>
      </c>
      <c r="H54" s="60" t="s">
        <v>16</v>
      </c>
      <c r="I54" s="60" t="s">
        <v>16</v>
      </c>
      <c r="J54" s="199"/>
      <c r="K54" s="57"/>
    </row>
    <row r="55" spans="1:11" ht="15.75" x14ac:dyDescent="0.25">
      <c r="A55" s="232">
        <v>48</v>
      </c>
      <c r="B55" s="237">
        <v>705</v>
      </c>
      <c r="C55" s="56" t="s">
        <v>61</v>
      </c>
      <c r="D55" s="60">
        <v>3350</v>
      </c>
      <c r="E55" s="391">
        <v>1712.8278020073319</v>
      </c>
      <c r="F55" s="60" t="s">
        <v>16</v>
      </c>
      <c r="G55" s="60" t="s">
        <v>16</v>
      </c>
      <c r="H55" s="60" t="s">
        <v>16</v>
      </c>
      <c r="I55" s="60" t="s">
        <v>16</v>
      </c>
      <c r="J55" s="199"/>
      <c r="K55" s="57"/>
    </row>
    <row r="56" spans="1:11" ht="15.75" x14ac:dyDescent="0.25">
      <c r="A56" s="55">
        <v>49</v>
      </c>
      <c r="B56" s="237">
        <v>705</v>
      </c>
      <c r="C56" s="56" t="s">
        <v>62</v>
      </c>
      <c r="D56" s="60">
        <v>3350</v>
      </c>
      <c r="E56" s="391">
        <v>1712.8278020073319</v>
      </c>
      <c r="F56" s="60" t="s">
        <v>16</v>
      </c>
      <c r="G56" s="60" t="s">
        <v>16</v>
      </c>
      <c r="H56" s="60" t="s">
        <v>16</v>
      </c>
      <c r="I56" s="60" t="s">
        <v>16</v>
      </c>
      <c r="J56" s="199"/>
      <c r="K56" s="57"/>
    </row>
    <row r="57" spans="1:11" ht="15.75" x14ac:dyDescent="0.25">
      <c r="A57" s="55">
        <v>50</v>
      </c>
      <c r="B57" s="237">
        <v>705</v>
      </c>
      <c r="C57" s="56" t="s">
        <v>63</v>
      </c>
      <c r="D57" s="60">
        <v>3350</v>
      </c>
      <c r="E57" s="391">
        <v>1712.8278020073319</v>
      </c>
      <c r="F57" s="60" t="s">
        <v>16</v>
      </c>
      <c r="G57" s="60" t="s">
        <v>16</v>
      </c>
      <c r="H57" s="60" t="s">
        <v>16</v>
      </c>
      <c r="I57" s="60" t="s">
        <v>16</v>
      </c>
      <c r="J57" s="199"/>
      <c r="K57" s="57"/>
    </row>
    <row r="58" spans="1:11" ht="15.75" x14ac:dyDescent="0.25">
      <c r="A58" s="55">
        <v>51</v>
      </c>
      <c r="B58" s="237">
        <v>901</v>
      </c>
      <c r="C58" s="56" t="s">
        <v>64</v>
      </c>
      <c r="D58" s="60">
        <v>2330</v>
      </c>
      <c r="E58" s="60">
        <v>1191.3100831871891</v>
      </c>
      <c r="F58" s="60">
        <v>1090</v>
      </c>
      <c r="G58" s="391">
        <f t="shared" si="0"/>
        <v>557.30815050387821</v>
      </c>
      <c r="H58" s="60" t="s">
        <v>16</v>
      </c>
      <c r="I58" s="60" t="s">
        <v>16</v>
      </c>
      <c r="J58" s="199"/>
      <c r="K58" s="57"/>
    </row>
    <row r="59" spans="1:11" ht="31.5" x14ac:dyDescent="0.25">
      <c r="A59" s="55">
        <v>52</v>
      </c>
      <c r="B59" s="237">
        <v>901</v>
      </c>
      <c r="C59" s="56" t="s">
        <v>65</v>
      </c>
      <c r="D59" s="237">
        <v>2330</v>
      </c>
      <c r="E59" s="237">
        <v>1191.3100831871891</v>
      </c>
      <c r="F59" s="237">
        <v>1090</v>
      </c>
      <c r="G59" s="391">
        <f t="shared" si="0"/>
        <v>557.30815050387821</v>
      </c>
      <c r="H59" s="237" t="s">
        <v>16</v>
      </c>
      <c r="I59" s="237" t="s">
        <v>16</v>
      </c>
      <c r="J59" s="159"/>
      <c r="K59" s="57"/>
    </row>
    <row r="61" spans="1:11" ht="30" customHeight="1" x14ac:dyDescent="0.25">
      <c r="A61" s="388" t="s">
        <v>415</v>
      </c>
      <c r="B61" s="388"/>
      <c r="C61" s="388"/>
      <c r="D61" s="388"/>
      <c r="E61" s="388"/>
      <c r="F61" s="388"/>
      <c r="G61" s="388"/>
      <c r="H61" s="388"/>
      <c r="I61" s="388"/>
    </row>
  </sheetData>
  <mergeCells count="10">
    <mergeCell ref="A61:I61"/>
    <mergeCell ref="D1:I1"/>
    <mergeCell ref="A3:I3"/>
    <mergeCell ref="A5:A6"/>
    <mergeCell ref="B5:B6"/>
    <mergeCell ref="C5:C6"/>
    <mergeCell ref="D5:I5"/>
    <mergeCell ref="D6:E6"/>
    <mergeCell ref="F6:G6"/>
    <mergeCell ref="H6:I6"/>
  </mergeCells>
  <pageMargins left="0.51181102362204722" right="0.51181102362204722" top="0.74803149606299213" bottom="0.74803149606299213" header="0.31496062992125984" footer="0.31496062992125984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4"/>
  <sheetViews>
    <sheetView topLeftCell="A49" zoomScale="130" zoomScaleNormal="130" workbookViewId="0">
      <selection activeCell="C66" sqref="A1:XFD1048576"/>
    </sheetView>
  </sheetViews>
  <sheetFormatPr defaultRowHeight="12.75" x14ac:dyDescent="0.2"/>
  <cols>
    <col min="1" max="1" width="3.7109375" style="395" customWidth="1"/>
    <col min="2" max="2" width="5.42578125" style="395" customWidth="1"/>
    <col min="3" max="3" width="53.140625" style="395" customWidth="1"/>
    <col min="4" max="5" width="10.5703125" style="395" customWidth="1"/>
    <col min="6" max="8" width="8.28515625" style="395" customWidth="1"/>
    <col min="9" max="9" width="9" style="395" customWidth="1"/>
    <col min="10" max="16384" width="9.140625" style="395"/>
  </cols>
  <sheetData>
    <row r="1" spans="1:10" s="47" customFormat="1" ht="15.75" x14ac:dyDescent="0.25">
      <c r="D1" s="266" t="s">
        <v>73</v>
      </c>
      <c r="E1" s="266"/>
      <c r="F1" s="392"/>
      <c r="G1" s="392"/>
      <c r="H1" s="392"/>
      <c r="I1" s="392"/>
      <c r="J1" s="48"/>
    </row>
    <row r="2" spans="1:10" s="47" customFormat="1" ht="15.75" x14ac:dyDescent="0.25">
      <c r="D2" s="233"/>
      <c r="E2" s="233"/>
      <c r="F2" s="393"/>
      <c r="G2" s="393"/>
      <c r="H2" s="393"/>
      <c r="I2" s="393"/>
      <c r="J2" s="48"/>
    </row>
    <row r="3" spans="1:10" s="51" customFormat="1" ht="104.25" customHeight="1" x14ac:dyDescent="0.25">
      <c r="A3" s="278" t="s">
        <v>390</v>
      </c>
      <c r="B3" s="278"/>
      <c r="C3" s="278"/>
      <c r="D3" s="278"/>
      <c r="E3" s="278"/>
      <c r="F3" s="394"/>
      <c r="G3" s="394"/>
      <c r="H3" s="394"/>
      <c r="I3" s="394"/>
    </row>
    <row r="4" spans="1:10" ht="15.75" x14ac:dyDescent="0.25">
      <c r="A4" s="47"/>
      <c r="B4" s="47"/>
      <c r="C4" s="52"/>
      <c r="D4" s="53"/>
      <c r="E4" s="53"/>
    </row>
    <row r="5" spans="1:10" ht="31.5" customHeight="1" x14ac:dyDescent="0.2">
      <c r="A5" s="269" t="s">
        <v>10</v>
      </c>
      <c r="B5" s="269" t="s">
        <v>11</v>
      </c>
      <c r="C5" s="280" t="s">
        <v>74</v>
      </c>
      <c r="D5" s="283" t="s">
        <v>414</v>
      </c>
      <c r="E5" s="283"/>
      <c r="F5" s="283"/>
      <c r="G5" s="283"/>
      <c r="H5" s="283"/>
      <c r="I5" s="283"/>
    </row>
    <row r="6" spans="1:10" ht="15.75" x14ac:dyDescent="0.25">
      <c r="A6" s="396"/>
      <c r="B6" s="396"/>
      <c r="C6" s="281"/>
      <c r="D6" s="273" t="s">
        <v>6</v>
      </c>
      <c r="E6" s="275"/>
      <c r="F6" s="284" t="s">
        <v>75</v>
      </c>
      <c r="G6" s="284"/>
      <c r="H6" s="284"/>
      <c r="I6" s="284"/>
    </row>
    <row r="7" spans="1:10" ht="94.5" customHeight="1" x14ac:dyDescent="0.2">
      <c r="A7" s="389"/>
      <c r="B7" s="389"/>
      <c r="C7" s="282"/>
      <c r="D7" s="273" t="s">
        <v>401</v>
      </c>
      <c r="E7" s="275"/>
      <c r="F7" s="273" t="s">
        <v>67</v>
      </c>
      <c r="G7" s="275"/>
      <c r="H7" s="273" t="s">
        <v>400</v>
      </c>
      <c r="I7" s="275"/>
    </row>
    <row r="8" spans="1:10" ht="15.75" customHeight="1" x14ac:dyDescent="0.2">
      <c r="A8" s="390"/>
      <c r="B8" s="390"/>
      <c r="C8" s="236"/>
      <c r="D8" s="232" t="s">
        <v>397</v>
      </c>
      <c r="E8" s="232" t="s">
        <v>398</v>
      </c>
      <c r="F8" s="232" t="s">
        <v>397</v>
      </c>
      <c r="G8" s="232" t="s">
        <v>398</v>
      </c>
      <c r="H8" s="232" t="s">
        <v>397</v>
      </c>
      <c r="I8" s="232" t="s">
        <v>398</v>
      </c>
    </row>
    <row r="9" spans="1:10" ht="15.75" x14ac:dyDescent="0.2">
      <c r="A9" s="232">
        <v>1</v>
      </c>
      <c r="B9" s="237">
        <v>102</v>
      </c>
      <c r="C9" s="56" t="s">
        <v>69</v>
      </c>
      <c r="D9" s="237">
        <v>500</v>
      </c>
      <c r="E9" s="397">
        <f>D9/1.95583</f>
        <v>255.64594059810923</v>
      </c>
      <c r="F9" s="237">
        <v>1450</v>
      </c>
      <c r="G9" s="397">
        <f>F9/1.95583</f>
        <v>741.37322773451683</v>
      </c>
      <c r="H9" s="237" t="s">
        <v>16</v>
      </c>
      <c r="I9" s="237" t="s">
        <v>16</v>
      </c>
      <c r="J9" s="398"/>
    </row>
    <row r="10" spans="1:10" ht="15.75" x14ac:dyDescent="0.2">
      <c r="A10" s="232">
        <v>2</v>
      </c>
      <c r="B10" s="237">
        <v>102</v>
      </c>
      <c r="C10" s="56" t="s">
        <v>17</v>
      </c>
      <c r="D10" s="237">
        <v>500</v>
      </c>
      <c r="E10" s="397">
        <f t="shared" ref="E10:E60" si="0">D10/1.95583</f>
        <v>255.64594059810923</v>
      </c>
      <c r="F10" s="237">
        <v>1450</v>
      </c>
      <c r="G10" s="397">
        <f t="shared" ref="G10:G60" si="1">F10/1.95583</f>
        <v>741.37322773451683</v>
      </c>
      <c r="H10" s="237">
        <v>1150</v>
      </c>
      <c r="I10" s="397">
        <f>H10/1.95583</f>
        <v>587.98566337565126</v>
      </c>
      <c r="J10" s="398"/>
    </row>
    <row r="11" spans="1:10" ht="15.75" x14ac:dyDescent="0.2">
      <c r="A11" s="232">
        <v>3</v>
      </c>
      <c r="B11" s="237">
        <v>102</v>
      </c>
      <c r="C11" s="56" t="s">
        <v>18</v>
      </c>
      <c r="D11" s="237">
        <v>500</v>
      </c>
      <c r="E11" s="397">
        <f t="shared" si="0"/>
        <v>255.64594059810923</v>
      </c>
      <c r="F11" s="237">
        <v>1450</v>
      </c>
      <c r="G11" s="397">
        <f t="shared" si="1"/>
        <v>741.37322773451683</v>
      </c>
      <c r="H11" s="237">
        <v>1150</v>
      </c>
      <c r="I11" s="397">
        <f>H11/1.95583</f>
        <v>587.98566337565126</v>
      </c>
      <c r="J11" s="398"/>
    </row>
    <row r="12" spans="1:10" ht="15.75" x14ac:dyDescent="0.2">
      <c r="A12" s="232">
        <v>4</v>
      </c>
      <c r="B12" s="237">
        <v>103</v>
      </c>
      <c r="C12" s="56" t="s">
        <v>19</v>
      </c>
      <c r="D12" s="237">
        <v>500</v>
      </c>
      <c r="E12" s="397">
        <f t="shared" si="0"/>
        <v>255.64594059810923</v>
      </c>
      <c r="F12" s="237">
        <v>1610</v>
      </c>
      <c r="G12" s="397">
        <f t="shared" si="1"/>
        <v>823.17992872591174</v>
      </c>
      <c r="H12" s="237" t="s">
        <v>16</v>
      </c>
      <c r="I12" s="237" t="s">
        <v>16</v>
      </c>
      <c r="J12" s="398"/>
    </row>
    <row r="13" spans="1:10" ht="18.75" customHeight="1" x14ac:dyDescent="0.2">
      <c r="A13" s="232">
        <v>5</v>
      </c>
      <c r="B13" s="237">
        <v>103</v>
      </c>
      <c r="C13" s="56" t="s">
        <v>70</v>
      </c>
      <c r="D13" s="237">
        <v>500</v>
      </c>
      <c r="E13" s="397">
        <f t="shared" si="0"/>
        <v>255.64594059810923</v>
      </c>
      <c r="F13" s="237">
        <v>1610</v>
      </c>
      <c r="G13" s="397">
        <f t="shared" si="1"/>
        <v>823.17992872591174</v>
      </c>
      <c r="H13" s="237" t="s">
        <v>16</v>
      </c>
      <c r="I13" s="237" t="s">
        <v>16</v>
      </c>
      <c r="J13" s="398"/>
    </row>
    <row r="14" spans="1:10" ht="19.5" customHeight="1" x14ac:dyDescent="0.2">
      <c r="A14" s="232">
        <v>6</v>
      </c>
      <c r="B14" s="237">
        <v>103</v>
      </c>
      <c r="C14" s="56" t="s">
        <v>21</v>
      </c>
      <c r="D14" s="237">
        <v>500</v>
      </c>
      <c r="E14" s="397">
        <f t="shared" si="0"/>
        <v>255.64594059810923</v>
      </c>
      <c r="F14" s="237">
        <v>1610</v>
      </c>
      <c r="G14" s="397">
        <f t="shared" si="1"/>
        <v>823.17992872591174</v>
      </c>
      <c r="H14" s="237" t="s">
        <v>16</v>
      </c>
      <c r="I14" s="237" t="s">
        <v>16</v>
      </c>
      <c r="J14" s="398"/>
    </row>
    <row r="15" spans="1:10" ht="18" customHeight="1" x14ac:dyDescent="0.2">
      <c r="A15" s="232">
        <v>7</v>
      </c>
      <c r="B15" s="237">
        <v>103</v>
      </c>
      <c r="C15" s="56" t="s">
        <v>22</v>
      </c>
      <c r="D15" s="237">
        <v>500</v>
      </c>
      <c r="E15" s="397">
        <f t="shared" si="0"/>
        <v>255.64594059810923</v>
      </c>
      <c r="F15" s="237">
        <v>1610</v>
      </c>
      <c r="G15" s="397">
        <f t="shared" si="1"/>
        <v>823.17992872591174</v>
      </c>
      <c r="H15" s="237" t="s">
        <v>16</v>
      </c>
      <c r="I15" s="237" t="s">
        <v>16</v>
      </c>
      <c r="J15" s="398"/>
    </row>
    <row r="16" spans="1:10" ht="15.75" x14ac:dyDescent="0.2">
      <c r="A16" s="232">
        <v>8</v>
      </c>
      <c r="B16" s="237">
        <v>304</v>
      </c>
      <c r="C16" s="56" t="s">
        <v>1</v>
      </c>
      <c r="D16" s="237">
        <v>510</v>
      </c>
      <c r="E16" s="397">
        <f t="shared" si="0"/>
        <v>260.75885941007141</v>
      </c>
      <c r="F16" s="237">
        <v>1780</v>
      </c>
      <c r="G16" s="397">
        <f t="shared" si="1"/>
        <v>910.09954852926887</v>
      </c>
      <c r="H16" s="237">
        <v>1324</v>
      </c>
      <c r="I16" s="397">
        <f>H16/1.95583</f>
        <v>676.95045070379331</v>
      </c>
      <c r="J16" s="398"/>
    </row>
    <row r="17" spans="1:10" ht="15.75" x14ac:dyDescent="0.2">
      <c r="A17" s="232">
        <v>9</v>
      </c>
      <c r="B17" s="237">
        <v>306</v>
      </c>
      <c r="C17" s="56" t="s">
        <v>2</v>
      </c>
      <c r="D17" s="237" t="s">
        <v>16</v>
      </c>
      <c r="E17" s="237" t="s">
        <v>16</v>
      </c>
      <c r="F17" s="237" t="s">
        <v>16</v>
      </c>
      <c r="G17" s="237" t="s">
        <v>16</v>
      </c>
      <c r="H17" s="237" t="s">
        <v>16</v>
      </c>
      <c r="I17" s="237" t="s">
        <v>16</v>
      </c>
      <c r="J17" s="398"/>
    </row>
    <row r="18" spans="1:10" ht="17.25" customHeight="1" x14ac:dyDescent="0.2">
      <c r="A18" s="232">
        <v>10</v>
      </c>
      <c r="B18" s="237">
        <v>307</v>
      </c>
      <c r="C18" s="56" t="s">
        <v>25</v>
      </c>
      <c r="D18" s="237">
        <v>450</v>
      </c>
      <c r="E18" s="397">
        <f t="shared" si="0"/>
        <v>230.08134653829833</v>
      </c>
      <c r="F18" s="237">
        <v>1370</v>
      </c>
      <c r="G18" s="397">
        <f t="shared" si="1"/>
        <v>700.46987723881932</v>
      </c>
      <c r="H18" s="237">
        <v>1025</v>
      </c>
      <c r="I18" s="397">
        <f>H18/1.95583</f>
        <v>524.07417822612399</v>
      </c>
      <c r="J18" s="398"/>
    </row>
    <row r="19" spans="1:10" ht="15.75" x14ac:dyDescent="0.2">
      <c r="A19" s="232">
        <v>11</v>
      </c>
      <c r="B19" s="237">
        <v>307</v>
      </c>
      <c r="C19" s="56" t="s">
        <v>26</v>
      </c>
      <c r="D19" s="237" t="s">
        <v>16</v>
      </c>
      <c r="E19" s="237" t="s">
        <v>16</v>
      </c>
      <c r="F19" s="237" t="s">
        <v>16</v>
      </c>
      <c r="G19" s="237" t="s">
        <v>16</v>
      </c>
      <c r="H19" s="237">
        <v>1025</v>
      </c>
      <c r="I19" s="397">
        <f t="shared" ref="I19:I21" si="2">H19/1.95583</f>
        <v>524.07417822612399</v>
      </c>
      <c r="J19" s="398"/>
    </row>
    <row r="20" spans="1:10" ht="15.75" x14ac:dyDescent="0.2">
      <c r="A20" s="232">
        <v>12</v>
      </c>
      <c r="B20" s="237">
        <v>307</v>
      </c>
      <c r="C20" s="56" t="s">
        <v>27</v>
      </c>
      <c r="D20" s="237" t="s">
        <v>16</v>
      </c>
      <c r="E20" s="237" t="s">
        <v>16</v>
      </c>
      <c r="F20" s="237" t="s">
        <v>16</v>
      </c>
      <c r="G20" s="237" t="s">
        <v>16</v>
      </c>
      <c r="H20" s="237">
        <v>1025</v>
      </c>
      <c r="I20" s="397">
        <f t="shared" si="2"/>
        <v>524.07417822612399</v>
      </c>
      <c r="J20" s="398"/>
    </row>
    <row r="21" spans="1:10" ht="15.75" x14ac:dyDescent="0.2">
      <c r="A21" s="232">
        <v>13</v>
      </c>
      <c r="B21" s="237">
        <v>308</v>
      </c>
      <c r="C21" s="56" t="s">
        <v>4</v>
      </c>
      <c r="D21" s="237">
        <v>450</v>
      </c>
      <c r="E21" s="397">
        <f t="shared" si="0"/>
        <v>230.08134653829833</v>
      </c>
      <c r="F21" s="237">
        <v>1450</v>
      </c>
      <c r="G21" s="397">
        <f t="shared" si="1"/>
        <v>741.37322773451683</v>
      </c>
      <c r="H21" s="237">
        <v>1025</v>
      </c>
      <c r="I21" s="397">
        <f t="shared" si="2"/>
        <v>524.07417822612399</v>
      </c>
    </row>
    <row r="22" spans="1:10" ht="15.75" x14ac:dyDescent="0.2">
      <c r="A22" s="232">
        <v>14</v>
      </c>
      <c r="B22" s="237">
        <v>308</v>
      </c>
      <c r="C22" s="56" t="s">
        <v>28</v>
      </c>
      <c r="D22" s="237" t="s">
        <v>16</v>
      </c>
      <c r="E22" s="237" t="s">
        <v>16</v>
      </c>
      <c r="F22" s="237" t="s">
        <v>16</v>
      </c>
      <c r="G22" s="237" t="s">
        <v>16</v>
      </c>
      <c r="H22" s="237" t="s">
        <v>16</v>
      </c>
      <c r="I22" s="237" t="s">
        <v>16</v>
      </c>
      <c r="J22" s="398"/>
    </row>
    <row r="23" spans="1:10" ht="15.75" x14ac:dyDescent="0.2">
      <c r="A23" s="232">
        <v>15</v>
      </c>
      <c r="B23" s="237">
        <v>405</v>
      </c>
      <c r="C23" s="56" t="s">
        <v>29</v>
      </c>
      <c r="D23" s="237">
        <v>530</v>
      </c>
      <c r="E23" s="397">
        <f t="shared" si="0"/>
        <v>270.98469703399581</v>
      </c>
      <c r="F23" s="237">
        <v>2370</v>
      </c>
      <c r="G23" s="397">
        <f t="shared" si="1"/>
        <v>1211.7617584350378</v>
      </c>
      <c r="H23" s="237" t="s">
        <v>16</v>
      </c>
      <c r="I23" s="237" t="s">
        <v>16</v>
      </c>
      <c r="J23" s="398"/>
    </row>
    <row r="24" spans="1:10" ht="15.75" customHeight="1" x14ac:dyDescent="0.2">
      <c r="A24" s="232">
        <v>16</v>
      </c>
      <c r="B24" s="237">
        <v>406</v>
      </c>
      <c r="C24" s="56" t="s">
        <v>30</v>
      </c>
      <c r="D24" s="237">
        <v>520</v>
      </c>
      <c r="E24" s="397">
        <f t="shared" si="0"/>
        <v>265.87177822203364</v>
      </c>
      <c r="F24" s="237">
        <v>2520</v>
      </c>
      <c r="G24" s="397">
        <f t="shared" si="1"/>
        <v>1288.4555406144707</v>
      </c>
      <c r="H24" s="237">
        <v>1840</v>
      </c>
      <c r="I24" s="397">
        <f t="shared" ref="I24:I41" si="3">H24/1.95583</f>
        <v>940.77706140104203</v>
      </c>
      <c r="J24" s="398"/>
    </row>
    <row r="25" spans="1:10" ht="15.75" x14ac:dyDescent="0.2">
      <c r="A25" s="232">
        <v>17</v>
      </c>
      <c r="B25" s="237">
        <v>406</v>
      </c>
      <c r="C25" s="56" t="s">
        <v>31</v>
      </c>
      <c r="D25" s="237">
        <v>520</v>
      </c>
      <c r="E25" s="397">
        <f t="shared" si="0"/>
        <v>265.87177822203364</v>
      </c>
      <c r="F25" s="237">
        <v>2520</v>
      </c>
      <c r="G25" s="397">
        <f t="shared" si="1"/>
        <v>1288.4555406144707</v>
      </c>
      <c r="H25" s="237">
        <v>1840</v>
      </c>
      <c r="I25" s="397">
        <f t="shared" si="3"/>
        <v>940.77706140104203</v>
      </c>
      <c r="J25" s="398"/>
    </row>
    <row r="26" spans="1:10" ht="15.75" x14ac:dyDescent="0.2">
      <c r="A26" s="232">
        <v>18</v>
      </c>
      <c r="B26" s="237">
        <v>406</v>
      </c>
      <c r="C26" s="56" t="s">
        <v>24</v>
      </c>
      <c r="D26" s="237">
        <v>520</v>
      </c>
      <c r="E26" s="397">
        <f t="shared" si="0"/>
        <v>265.87177822203364</v>
      </c>
      <c r="F26" s="237">
        <v>2520</v>
      </c>
      <c r="G26" s="397">
        <f t="shared" si="1"/>
        <v>1288.4555406144707</v>
      </c>
      <c r="H26" s="237">
        <v>1840</v>
      </c>
      <c r="I26" s="397">
        <f t="shared" si="3"/>
        <v>940.77706140104203</v>
      </c>
      <c r="J26" s="398"/>
    </row>
    <row r="27" spans="1:10" ht="15.75" x14ac:dyDescent="0.2">
      <c r="A27" s="232">
        <v>19</v>
      </c>
      <c r="B27" s="237">
        <v>501</v>
      </c>
      <c r="C27" s="56" t="s">
        <v>32</v>
      </c>
      <c r="D27" s="237">
        <v>520</v>
      </c>
      <c r="E27" s="397">
        <f t="shared" si="0"/>
        <v>265.87177822203364</v>
      </c>
      <c r="F27" s="237">
        <v>2420</v>
      </c>
      <c r="G27" s="397">
        <f t="shared" si="1"/>
        <v>1237.3263524948488</v>
      </c>
      <c r="H27" s="237">
        <v>1750</v>
      </c>
      <c r="I27" s="397">
        <f t="shared" si="3"/>
        <v>894.76079209338241</v>
      </c>
      <c r="J27" s="398"/>
    </row>
    <row r="28" spans="1:10" ht="15.75" x14ac:dyDescent="0.2">
      <c r="A28" s="232">
        <v>20</v>
      </c>
      <c r="B28" s="237">
        <v>501</v>
      </c>
      <c r="C28" s="56" t="s">
        <v>33</v>
      </c>
      <c r="D28" s="237">
        <v>520</v>
      </c>
      <c r="E28" s="397">
        <f t="shared" si="0"/>
        <v>265.87177822203364</v>
      </c>
      <c r="F28" s="237">
        <v>2420</v>
      </c>
      <c r="G28" s="397">
        <f t="shared" si="1"/>
        <v>1237.3263524948488</v>
      </c>
      <c r="H28" s="237">
        <v>1750</v>
      </c>
      <c r="I28" s="397">
        <f t="shared" si="3"/>
        <v>894.76079209338241</v>
      </c>
      <c r="J28" s="398"/>
    </row>
    <row r="29" spans="1:10" ht="15.75" x14ac:dyDescent="0.2">
      <c r="A29" s="232">
        <v>21</v>
      </c>
      <c r="B29" s="237">
        <v>501</v>
      </c>
      <c r="C29" s="56" t="s">
        <v>34</v>
      </c>
      <c r="D29" s="237">
        <v>520</v>
      </c>
      <c r="E29" s="397">
        <f t="shared" si="0"/>
        <v>265.87177822203364</v>
      </c>
      <c r="F29" s="237">
        <v>2420</v>
      </c>
      <c r="G29" s="397">
        <f t="shared" si="1"/>
        <v>1237.3263524948488</v>
      </c>
      <c r="H29" s="237">
        <v>1750</v>
      </c>
      <c r="I29" s="397">
        <f t="shared" si="3"/>
        <v>894.76079209338241</v>
      </c>
      <c r="J29" s="398"/>
    </row>
    <row r="30" spans="1:10" ht="18" customHeight="1" x14ac:dyDescent="0.2">
      <c r="A30" s="232">
        <v>22</v>
      </c>
      <c r="B30" s="237">
        <v>501</v>
      </c>
      <c r="C30" s="56" t="s">
        <v>35</v>
      </c>
      <c r="D30" s="237">
        <v>520</v>
      </c>
      <c r="E30" s="397">
        <f t="shared" si="0"/>
        <v>265.87177822203364</v>
      </c>
      <c r="F30" s="237">
        <v>2420</v>
      </c>
      <c r="G30" s="397">
        <f t="shared" si="1"/>
        <v>1237.3263524948488</v>
      </c>
      <c r="H30" s="237">
        <v>1750</v>
      </c>
      <c r="I30" s="397">
        <f t="shared" si="3"/>
        <v>894.76079209338241</v>
      </c>
      <c r="J30" s="398"/>
    </row>
    <row r="31" spans="1:10" ht="16.5" customHeight="1" x14ac:dyDescent="0.2">
      <c r="A31" s="232">
        <v>23</v>
      </c>
      <c r="B31" s="237">
        <v>502</v>
      </c>
      <c r="C31" s="56" t="s">
        <v>36</v>
      </c>
      <c r="D31" s="237">
        <v>520</v>
      </c>
      <c r="E31" s="397">
        <f t="shared" si="0"/>
        <v>265.87177822203364</v>
      </c>
      <c r="F31" s="237">
        <v>2710</v>
      </c>
      <c r="G31" s="397">
        <f t="shared" si="1"/>
        <v>1385.6009980417521</v>
      </c>
      <c r="H31" s="237">
        <v>1870</v>
      </c>
      <c r="I31" s="397">
        <f t="shared" si="3"/>
        <v>956.11581783692861</v>
      </c>
      <c r="J31" s="398"/>
    </row>
    <row r="32" spans="1:10" ht="15.75" x14ac:dyDescent="0.2">
      <c r="A32" s="232">
        <v>24</v>
      </c>
      <c r="B32" s="237">
        <v>502</v>
      </c>
      <c r="C32" s="56" t="s">
        <v>37</v>
      </c>
      <c r="D32" s="237">
        <v>520</v>
      </c>
      <c r="E32" s="397">
        <f t="shared" si="0"/>
        <v>265.87177822203364</v>
      </c>
      <c r="F32" s="237">
        <v>2710</v>
      </c>
      <c r="G32" s="397">
        <f t="shared" si="1"/>
        <v>1385.6009980417521</v>
      </c>
      <c r="H32" s="237">
        <v>1870</v>
      </c>
      <c r="I32" s="397">
        <f t="shared" si="3"/>
        <v>956.11581783692861</v>
      </c>
      <c r="J32" s="398"/>
    </row>
    <row r="33" spans="1:10" ht="15.75" x14ac:dyDescent="0.2">
      <c r="A33" s="232">
        <v>25</v>
      </c>
      <c r="B33" s="237">
        <v>502</v>
      </c>
      <c r="C33" s="56" t="s">
        <v>38</v>
      </c>
      <c r="D33" s="237">
        <v>520</v>
      </c>
      <c r="E33" s="397">
        <f t="shared" si="0"/>
        <v>265.87177822203364</v>
      </c>
      <c r="F33" s="237">
        <v>2710</v>
      </c>
      <c r="G33" s="397">
        <f t="shared" si="1"/>
        <v>1385.6009980417521</v>
      </c>
      <c r="H33" s="237">
        <v>1870</v>
      </c>
      <c r="I33" s="397">
        <f t="shared" si="3"/>
        <v>956.11581783692861</v>
      </c>
      <c r="J33" s="398"/>
    </row>
    <row r="34" spans="1:10" ht="15.75" x14ac:dyDescent="0.2">
      <c r="A34" s="232">
        <v>26</v>
      </c>
      <c r="B34" s="237">
        <v>502</v>
      </c>
      <c r="C34" s="56" t="s">
        <v>39</v>
      </c>
      <c r="D34" s="237">
        <v>520</v>
      </c>
      <c r="E34" s="397">
        <f t="shared" si="0"/>
        <v>265.87177822203364</v>
      </c>
      <c r="F34" s="237">
        <v>2710</v>
      </c>
      <c r="G34" s="397">
        <f t="shared" si="1"/>
        <v>1385.6009980417521</v>
      </c>
      <c r="H34" s="237">
        <v>1870</v>
      </c>
      <c r="I34" s="397">
        <f t="shared" si="3"/>
        <v>956.11581783692861</v>
      </c>
      <c r="J34" s="398"/>
    </row>
    <row r="35" spans="1:10" ht="15.75" x14ac:dyDescent="0.2">
      <c r="A35" s="232">
        <v>27</v>
      </c>
      <c r="B35" s="237">
        <v>503</v>
      </c>
      <c r="C35" s="56" t="s">
        <v>40</v>
      </c>
      <c r="D35" s="237">
        <v>520</v>
      </c>
      <c r="E35" s="397">
        <f t="shared" si="0"/>
        <v>265.87177822203364</v>
      </c>
      <c r="F35" s="237">
        <v>2580</v>
      </c>
      <c r="G35" s="397">
        <f t="shared" si="1"/>
        <v>1319.1330534862436</v>
      </c>
      <c r="H35" s="237">
        <v>1850</v>
      </c>
      <c r="I35" s="397">
        <f t="shared" si="3"/>
        <v>945.88998021300426</v>
      </c>
      <c r="J35" s="398"/>
    </row>
    <row r="36" spans="1:10" ht="15.75" x14ac:dyDescent="0.2">
      <c r="A36" s="232">
        <v>28</v>
      </c>
      <c r="B36" s="237">
        <v>503</v>
      </c>
      <c r="C36" s="56" t="s">
        <v>72</v>
      </c>
      <c r="D36" s="237">
        <v>520</v>
      </c>
      <c r="E36" s="397">
        <f t="shared" si="0"/>
        <v>265.87177822203364</v>
      </c>
      <c r="F36" s="237">
        <v>2580</v>
      </c>
      <c r="G36" s="397">
        <f t="shared" si="1"/>
        <v>1319.1330534862436</v>
      </c>
      <c r="H36" s="237">
        <v>1850</v>
      </c>
      <c r="I36" s="397">
        <f t="shared" si="3"/>
        <v>945.88998021300426</v>
      </c>
      <c r="J36" s="398"/>
    </row>
    <row r="37" spans="1:10" ht="15.75" x14ac:dyDescent="0.2">
      <c r="A37" s="232">
        <v>29</v>
      </c>
      <c r="B37" s="237">
        <v>503</v>
      </c>
      <c r="C37" s="56" t="s">
        <v>42</v>
      </c>
      <c r="D37" s="237">
        <v>520</v>
      </c>
      <c r="E37" s="397">
        <f t="shared" si="0"/>
        <v>265.87177822203364</v>
      </c>
      <c r="F37" s="237">
        <v>2580</v>
      </c>
      <c r="G37" s="397">
        <f t="shared" si="1"/>
        <v>1319.1330534862436</v>
      </c>
      <c r="H37" s="237">
        <v>1850</v>
      </c>
      <c r="I37" s="397">
        <f t="shared" si="3"/>
        <v>945.88998021300426</v>
      </c>
      <c r="J37" s="398"/>
    </row>
    <row r="38" spans="1:10" ht="15.75" x14ac:dyDescent="0.2">
      <c r="A38" s="232">
        <v>30</v>
      </c>
      <c r="B38" s="237">
        <v>505</v>
      </c>
      <c r="C38" s="56" t="s">
        <v>43</v>
      </c>
      <c r="D38" s="237">
        <v>520</v>
      </c>
      <c r="E38" s="397">
        <f t="shared" si="0"/>
        <v>265.87177822203364</v>
      </c>
      <c r="F38" s="237">
        <v>2580</v>
      </c>
      <c r="G38" s="397">
        <f t="shared" si="1"/>
        <v>1319.1330534862436</v>
      </c>
      <c r="H38" s="237"/>
      <c r="I38" s="237"/>
      <c r="J38" s="398"/>
    </row>
    <row r="39" spans="1:10" ht="15.75" x14ac:dyDescent="0.2">
      <c r="A39" s="232">
        <v>31</v>
      </c>
      <c r="B39" s="237">
        <v>505</v>
      </c>
      <c r="C39" s="56" t="s">
        <v>44</v>
      </c>
      <c r="D39" s="237">
        <v>520</v>
      </c>
      <c r="E39" s="397">
        <f t="shared" si="0"/>
        <v>265.87177822203364</v>
      </c>
      <c r="F39" s="237">
        <v>2580</v>
      </c>
      <c r="G39" s="397">
        <f t="shared" si="1"/>
        <v>1319.1330534862436</v>
      </c>
      <c r="H39" s="237">
        <v>1850</v>
      </c>
      <c r="I39" s="397">
        <f t="shared" si="3"/>
        <v>945.88998021300426</v>
      </c>
      <c r="J39" s="398"/>
    </row>
    <row r="40" spans="1:10" ht="15.75" x14ac:dyDescent="0.2">
      <c r="A40" s="232">
        <v>32</v>
      </c>
      <c r="B40" s="237">
        <v>505</v>
      </c>
      <c r="C40" s="56" t="s">
        <v>45</v>
      </c>
      <c r="D40" s="237">
        <v>520</v>
      </c>
      <c r="E40" s="397">
        <f t="shared" si="0"/>
        <v>265.87177822203364</v>
      </c>
      <c r="F40" s="237">
        <v>2580</v>
      </c>
      <c r="G40" s="397">
        <f t="shared" si="1"/>
        <v>1319.1330534862436</v>
      </c>
      <c r="H40" s="237">
        <v>1850</v>
      </c>
      <c r="I40" s="397">
        <f t="shared" si="3"/>
        <v>945.88998021300426</v>
      </c>
      <c r="J40" s="398"/>
    </row>
    <row r="41" spans="1:10" ht="15.75" x14ac:dyDescent="0.2">
      <c r="A41" s="232">
        <v>33</v>
      </c>
      <c r="B41" s="237">
        <v>506</v>
      </c>
      <c r="C41" s="56" t="s">
        <v>46</v>
      </c>
      <c r="D41" s="237">
        <v>520</v>
      </c>
      <c r="E41" s="397">
        <f t="shared" si="0"/>
        <v>265.87177822203364</v>
      </c>
      <c r="F41" s="237">
        <v>2190</v>
      </c>
      <c r="G41" s="397">
        <f t="shared" si="1"/>
        <v>1119.7292198197185</v>
      </c>
      <c r="H41" s="237">
        <v>1590</v>
      </c>
      <c r="I41" s="397">
        <f t="shared" si="3"/>
        <v>812.95409110198739</v>
      </c>
      <c r="J41" s="398"/>
    </row>
    <row r="42" spans="1:10" ht="15.75" x14ac:dyDescent="0.2">
      <c r="A42" s="232">
        <v>34</v>
      </c>
      <c r="B42" s="237">
        <v>507</v>
      </c>
      <c r="C42" s="56" t="s">
        <v>47</v>
      </c>
      <c r="D42" s="237">
        <v>520</v>
      </c>
      <c r="E42" s="397">
        <f t="shared" si="0"/>
        <v>265.87177822203364</v>
      </c>
      <c r="F42" s="237">
        <v>2280</v>
      </c>
      <c r="G42" s="397">
        <f t="shared" si="1"/>
        <v>1165.7454891273783</v>
      </c>
      <c r="H42" s="237" t="s">
        <v>16</v>
      </c>
      <c r="I42" s="237" t="s">
        <v>16</v>
      </c>
      <c r="J42" s="398"/>
    </row>
    <row r="43" spans="1:10" ht="19.5" customHeight="1" x14ac:dyDescent="0.2">
      <c r="A43" s="232">
        <v>35</v>
      </c>
      <c r="B43" s="237">
        <v>510</v>
      </c>
      <c r="C43" s="56" t="s">
        <v>48</v>
      </c>
      <c r="D43" s="237">
        <v>520</v>
      </c>
      <c r="E43" s="397">
        <f t="shared" si="0"/>
        <v>265.87177822203364</v>
      </c>
      <c r="F43" s="237">
        <v>2200</v>
      </c>
      <c r="G43" s="397">
        <f t="shared" si="1"/>
        <v>1124.8421386316807</v>
      </c>
      <c r="H43" s="237" t="s">
        <v>16</v>
      </c>
      <c r="I43" s="237" t="s">
        <v>16</v>
      </c>
      <c r="J43" s="398"/>
    </row>
    <row r="44" spans="1:10" ht="15.75" x14ac:dyDescent="0.2">
      <c r="A44" s="232">
        <v>36</v>
      </c>
      <c r="B44" s="237">
        <v>511</v>
      </c>
      <c r="C44" s="56" t="s">
        <v>49</v>
      </c>
      <c r="D44" s="237">
        <v>520</v>
      </c>
      <c r="E44" s="397">
        <f t="shared" si="0"/>
        <v>265.87177822203364</v>
      </c>
      <c r="F44" s="237">
        <v>2440</v>
      </c>
      <c r="G44" s="397">
        <f t="shared" si="1"/>
        <v>1247.5521901187731</v>
      </c>
      <c r="H44" s="237" t="s">
        <v>16</v>
      </c>
      <c r="I44" s="237" t="s">
        <v>16</v>
      </c>
      <c r="J44" s="398"/>
    </row>
    <row r="45" spans="1:10" ht="18.75" customHeight="1" x14ac:dyDescent="0.2">
      <c r="A45" s="232">
        <v>37</v>
      </c>
      <c r="B45" s="237">
        <v>512</v>
      </c>
      <c r="C45" s="56" t="s">
        <v>50</v>
      </c>
      <c r="D45" s="237">
        <v>520</v>
      </c>
      <c r="E45" s="397">
        <f t="shared" si="0"/>
        <v>265.87177822203364</v>
      </c>
      <c r="F45" s="237">
        <v>2360</v>
      </c>
      <c r="G45" s="397">
        <f t="shared" si="1"/>
        <v>1206.6488396230757</v>
      </c>
      <c r="H45" s="237" t="s">
        <v>16</v>
      </c>
      <c r="I45" s="237" t="s">
        <v>16</v>
      </c>
      <c r="J45" s="398"/>
    </row>
    <row r="46" spans="1:10" ht="15.75" x14ac:dyDescent="0.2">
      <c r="A46" s="232">
        <v>38</v>
      </c>
      <c r="B46" s="237">
        <v>513</v>
      </c>
      <c r="C46" s="56" t="s">
        <v>51</v>
      </c>
      <c r="D46" s="237">
        <v>520</v>
      </c>
      <c r="E46" s="397">
        <f t="shared" si="0"/>
        <v>265.87177822203364</v>
      </c>
      <c r="F46" s="237">
        <v>2410</v>
      </c>
      <c r="G46" s="397">
        <f t="shared" si="1"/>
        <v>1232.2134336828865</v>
      </c>
      <c r="H46" s="237">
        <v>1740</v>
      </c>
      <c r="I46" s="397">
        <f t="shared" ref="I46" si="4">H46/1.95583</f>
        <v>889.64787328142017</v>
      </c>
      <c r="J46" s="398"/>
    </row>
    <row r="47" spans="1:10" ht="15.75" x14ac:dyDescent="0.2">
      <c r="A47" s="232">
        <v>39</v>
      </c>
      <c r="B47" s="237">
        <v>513</v>
      </c>
      <c r="C47" s="56" t="s">
        <v>52</v>
      </c>
      <c r="D47" s="237">
        <v>520</v>
      </c>
      <c r="E47" s="397">
        <f t="shared" si="0"/>
        <v>265.87177822203364</v>
      </c>
      <c r="F47" s="237">
        <v>2410</v>
      </c>
      <c r="G47" s="397">
        <f t="shared" si="1"/>
        <v>1232.2134336828865</v>
      </c>
      <c r="H47" s="237"/>
      <c r="I47" s="237"/>
      <c r="J47" s="398"/>
    </row>
    <row r="48" spans="1:10" ht="15.75" x14ac:dyDescent="0.2">
      <c r="A48" s="232">
        <v>40</v>
      </c>
      <c r="B48" s="237">
        <v>513</v>
      </c>
      <c r="C48" s="56" t="s">
        <v>53</v>
      </c>
      <c r="D48" s="237">
        <v>520</v>
      </c>
      <c r="E48" s="397">
        <f t="shared" si="0"/>
        <v>265.87177822203364</v>
      </c>
      <c r="F48" s="237">
        <v>2410</v>
      </c>
      <c r="G48" s="397">
        <f t="shared" si="1"/>
        <v>1232.2134336828865</v>
      </c>
      <c r="H48" s="237">
        <v>1740</v>
      </c>
      <c r="I48" s="397">
        <f t="shared" ref="I48:I50" si="5">H48/1.95583</f>
        <v>889.64787328142017</v>
      </c>
      <c r="J48" s="398"/>
    </row>
    <row r="49" spans="1:10" ht="15.75" x14ac:dyDescent="0.2">
      <c r="A49" s="232">
        <v>41</v>
      </c>
      <c r="B49" s="237">
        <v>513</v>
      </c>
      <c r="C49" s="56" t="s">
        <v>54</v>
      </c>
      <c r="D49" s="237">
        <v>520</v>
      </c>
      <c r="E49" s="397">
        <f t="shared" si="0"/>
        <v>265.87177822203364</v>
      </c>
      <c r="F49" s="237">
        <v>2410</v>
      </c>
      <c r="G49" s="397">
        <f t="shared" si="1"/>
        <v>1232.2134336828865</v>
      </c>
      <c r="H49" s="237">
        <v>1740</v>
      </c>
      <c r="I49" s="397">
        <f t="shared" si="5"/>
        <v>889.64787328142017</v>
      </c>
      <c r="J49" s="398"/>
    </row>
    <row r="50" spans="1:10" ht="15.75" x14ac:dyDescent="0.2">
      <c r="A50" s="232">
        <v>42</v>
      </c>
      <c r="B50" s="237">
        <v>513</v>
      </c>
      <c r="C50" s="56" t="s">
        <v>55</v>
      </c>
      <c r="D50" s="237">
        <v>520</v>
      </c>
      <c r="E50" s="397">
        <f t="shared" si="0"/>
        <v>265.87177822203364</v>
      </c>
      <c r="F50" s="237">
        <v>2410</v>
      </c>
      <c r="G50" s="397">
        <f t="shared" si="1"/>
        <v>1232.2134336828865</v>
      </c>
      <c r="H50" s="237">
        <v>1740</v>
      </c>
      <c r="I50" s="397">
        <f t="shared" si="5"/>
        <v>889.64787328142017</v>
      </c>
      <c r="J50" s="398"/>
    </row>
    <row r="51" spans="1:10" ht="15.75" x14ac:dyDescent="0.2">
      <c r="A51" s="232">
        <v>43</v>
      </c>
      <c r="B51" s="237">
        <v>513</v>
      </c>
      <c r="C51" s="56" t="s">
        <v>56</v>
      </c>
      <c r="D51" s="237" t="s">
        <v>16</v>
      </c>
      <c r="E51" s="237" t="s">
        <v>16</v>
      </c>
      <c r="F51" s="237" t="s">
        <v>16</v>
      </c>
      <c r="G51" s="237" t="s">
        <v>16</v>
      </c>
      <c r="H51" s="237" t="s">
        <v>16</v>
      </c>
      <c r="I51" s="237" t="s">
        <v>16</v>
      </c>
      <c r="J51" s="398"/>
    </row>
    <row r="52" spans="1:10" ht="15.75" x14ac:dyDescent="0.2">
      <c r="A52" s="232">
        <v>44</v>
      </c>
      <c r="B52" s="237">
        <v>513</v>
      </c>
      <c r="C52" s="56" t="s">
        <v>57</v>
      </c>
      <c r="D52" s="237" t="s">
        <v>16</v>
      </c>
      <c r="E52" s="237" t="s">
        <v>16</v>
      </c>
      <c r="F52" s="237" t="s">
        <v>16</v>
      </c>
      <c r="G52" s="237" t="s">
        <v>16</v>
      </c>
      <c r="H52" s="237" t="s">
        <v>16</v>
      </c>
      <c r="I52" s="237" t="s">
        <v>16</v>
      </c>
      <c r="J52" s="398"/>
    </row>
    <row r="53" spans="1:10" ht="15.75" x14ac:dyDescent="0.2">
      <c r="A53" s="232">
        <v>45</v>
      </c>
      <c r="B53" s="237">
        <v>601</v>
      </c>
      <c r="C53" s="56" t="s">
        <v>58</v>
      </c>
      <c r="D53" s="237">
        <v>570</v>
      </c>
      <c r="E53" s="397">
        <f t="shared" si="0"/>
        <v>291.43637228184457</v>
      </c>
      <c r="F53" s="237">
        <v>3240</v>
      </c>
      <c r="G53" s="397">
        <f t="shared" si="1"/>
        <v>1656.5856950757479</v>
      </c>
      <c r="H53" s="237">
        <v>2239</v>
      </c>
      <c r="I53" s="397">
        <f t="shared" ref="I53" si="6">H53/1.95583</f>
        <v>1144.7825219983333</v>
      </c>
      <c r="J53" s="398"/>
    </row>
    <row r="54" spans="1:10" ht="18" customHeight="1" x14ac:dyDescent="0.2">
      <c r="A54" s="232">
        <v>46</v>
      </c>
      <c r="B54" s="237">
        <v>704</v>
      </c>
      <c r="C54" s="56" t="s">
        <v>59</v>
      </c>
      <c r="D54" s="237">
        <v>570</v>
      </c>
      <c r="E54" s="397">
        <f t="shared" si="0"/>
        <v>291.43637228184457</v>
      </c>
      <c r="F54" s="237">
        <v>2070</v>
      </c>
      <c r="G54" s="397">
        <f t="shared" si="1"/>
        <v>1058.3741940761722</v>
      </c>
      <c r="H54" s="237"/>
      <c r="I54" s="237"/>
      <c r="J54" s="398"/>
    </row>
    <row r="55" spans="1:10" ht="15.75" x14ac:dyDescent="0.2">
      <c r="A55" s="232">
        <v>47</v>
      </c>
      <c r="B55" s="237">
        <v>704</v>
      </c>
      <c r="C55" s="56" t="s">
        <v>60</v>
      </c>
      <c r="D55" s="237" t="s">
        <v>16</v>
      </c>
      <c r="E55" s="237" t="s">
        <v>16</v>
      </c>
      <c r="F55" s="237" t="s">
        <v>16</v>
      </c>
      <c r="G55" s="237" t="s">
        <v>16</v>
      </c>
      <c r="H55" s="237" t="s">
        <v>16</v>
      </c>
      <c r="I55" s="237" t="s">
        <v>16</v>
      </c>
      <c r="J55" s="398"/>
    </row>
    <row r="56" spans="1:10" ht="15.75" x14ac:dyDescent="0.2">
      <c r="A56" s="232">
        <v>48</v>
      </c>
      <c r="B56" s="237">
        <v>705</v>
      </c>
      <c r="C56" s="56" t="s">
        <v>61</v>
      </c>
      <c r="D56" s="237" t="s">
        <v>16</v>
      </c>
      <c r="E56" s="237" t="s">
        <v>16</v>
      </c>
      <c r="F56" s="237" t="s">
        <v>16</v>
      </c>
      <c r="G56" s="237" t="s">
        <v>16</v>
      </c>
      <c r="H56" s="237" t="s">
        <v>16</v>
      </c>
      <c r="I56" s="237" t="s">
        <v>16</v>
      </c>
      <c r="J56" s="398"/>
    </row>
    <row r="57" spans="1:10" ht="15.75" x14ac:dyDescent="0.2">
      <c r="A57" s="55">
        <v>49</v>
      </c>
      <c r="B57" s="237">
        <v>705</v>
      </c>
      <c r="C57" s="56" t="s">
        <v>62</v>
      </c>
      <c r="D57" s="237" t="s">
        <v>16</v>
      </c>
      <c r="E57" s="237" t="s">
        <v>16</v>
      </c>
      <c r="F57" s="237" t="s">
        <v>16</v>
      </c>
      <c r="G57" s="237" t="s">
        <v>16</v>
      </c>
      <c r="H57" s="237" t="s">
        <v>16</v>
      </c>
      <c r="I57" s="237" t="s">
        <v>16</v>
      </c>
      <c r="J57" s="398"/>
    </row>
    <row r="58" spans="1:10" ht="15.75" x14ac:dyDescent="0.2">
      <c r="A58" s="55">
        <v>50</v>
      </c>
      <c r="B58" s="237">
        <v>705</v>
      </c>
      <c r="C58" s="56" t="s">
        <v>63</v>
      </c>
      <c r="D58" s="237" t="s">
        <v>16</v>
      </c>
      <c r="E58" s="237" t="s">
        <v>16</v>
      </c>
      <c r="F58" s="237" t="s">
        <v>16</v>
      </c>
      <c r="G58" s="237" t="s">
        <v>16</v>
      </c>
      <c r="H58" s="237" t="s">
        <v>16</v>
      </c>
      <c r="I58" s="237" t="s">
        <v>16</v>
      </c>
      <c r="J58" s="398"/>
    </row>
    <row r="59" spans="1:10" ht="15.75" x14ac:dyDescent="0.2">
      <c r="A59" s="55">
        <v>51</v>
      </c>
      <c r="B59" s="237">
        <v>901</v>
      </c>
      <c r="C59" s="56" t="s">
        <v>64</v>
      </c>
      <c r="D59" s="237">
        <v>520</v>
      </c>
      <c r="E59" s="397">
        <f t="shared" si="0"/>
        <v>265.87177822203364</v>
      </c>
      <c r="F59" s="237">
        <v>2380</v>
      </c>
      <c r="G59" s="397">
        <f t="shared" si="1"/>
        <v>1216.8746772469999</v>
      </c>
      <c r="H59" s="237">
        <v>1725</v>
      </c>
      <c r="I59" s="397">
        <f t="shared" ref="I59:I60" si="7">H59/1.95583</f>
        <v>881.97849506347688</v>
      </c>
    </row>
    <row r="60" spans="1:10" ht="31.5" x14ac:dyDescent="0.2">
      <c r="A60" s="55">
        <v>52</v>
      </c>
      <c r="B60" s="237">
        <v>901</v>
      </c>
      <c r="C60" s="56" t="s">
        <v>65</v>
      </c>
      <c r="D60" s="237">
        <v>520</v>
      </c>
      <c r="E60" s="397">
        <f t="shared" si="0"/>
        <v>265.87177822203364</v>
      </c>
      <c r="F60" s="237">
        <v>2380</v>
      </c>
      <c r="G60" s="397">
        <f t="shared" si="1"/>
        <v>1216.8746772469999</v>
      </c>
      <c r="H60" s="237">
        <v>1725</v>
      </c>
      <c r="I60" s="397">
        <f t="shared" si="7"/>
        <v>881.97849506347688</v>
      </c>
      <c r="J60" s="398"/>
    </row>
    <row r="62" spans="1:10" ht="15.75" x14ac:dyDescent="0.2">
      <c r="A62" s="276" t="s">
        <v>302</v>
      </c>
      <c r="B62" s="276"/>
      <c r="C62" s="276"/>
      <c r="D62" s="399"/>
      <c r="E62" s="399"/>
      <c r="F62" s="400"/>
      <c r="G62" s="400"/>
      <c r="H62" s="400"/>
    </row>
    <row r="63" spans="1:10" ht="67.5" customHeight="1" x14ac:dyDescent="0.2">
      <c r="A63" s="277" t="s">
        <v>409</v>
      </c>
      <c r="B63" s="277"/>
      <c r="C63" s="277"/>
      <c r="D63" s="277"/>
      <c r="E63" s="277"/>
      <c r="F63" s="401"/>
      <c r="G63" s="401"/>
      <c r="H63" s="401"/>
      <c r="I63" s="401"/>
    </row>
    <row r="64" spans="1:10" s="402" customFormat="1" ht="30" customHeight="1" x14ac:dyDescent="0.25">
      <c r="A64" s="388" t="s">
        <v>416</v>
      </c>
      <c r="B64" s="388"/>
      <c r="C64" s="388"/>
      <c r="D64" s="388"/>
      <c r="E64" s="388"/>
      <c r="F64" s="388"/>
      <c r="G64" s="388"/>
      <c r="H64" s="388"/>
      <c r="I64" s="388"/>
    </row>
  </sheetData>
  <mergeCells count="14">
    <mergeCell ref="A62:C62"/>
    <mergeCell ref="A64:I64"/>
    <mergeCell ref="A63:I63"/>
    <mergeCell ref="D1:I1"/>
    <mergeCell ref="A3:I3"/>
    <mergeCell ref="A5:A7"/>
    <mergeCell ref="B5:B7"/>
    <mergeCell ref="C5:C7"/>
    <mergeCell ref="D5:I5"/>
    <mergeCell ref="F6:I6"/>
    <mergeCell ref="D6:E6"/>
    <mergeCell ref="D7:E7"/>
    <mergeCell ref="F7:G7"/>
    <mergeCell ref="H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5"/>
  <sheetViews>
    <sheetView topLeftCell="A44" zoomScale="115" zoomScaleNormal="115" workbookViewId="0">
      <selection activeCell="A65" sqref="A65:I65"/>
    </sheetView>
  </sheetViews>
  <sheetFormatPr defaultRowHeight="12.75" x14ac:dyDescent="0.2"/>
  <cols>
    <col min="1" max="1" width="3.7109375" style="9" customWidth="1"/>
    <col min="2" max="2" width="4.85546875" style="9" customWidth="1"/>
    <col min="3" max="3" width="49.85546875" style="9" customWidth="1"/>
    <col min="4" max="4" width="12.85546875" style="9" customWidth="1"/>
    <col min="5" max="5" width="12.85546875" style="188" customWidth="1"/>
    <col min="6" max="6" width="9" style="9" customWidth="1"/>
    <col min="7" max="8" width="9" style="188" customWidth="1"/>
    <col min="9" max="9" width="9" style="9" customWidth="1"/>
    <col min="10" max="16384" width="9.140625" style="9"/>
  </cols>
  <sheetData>
    <row r="1" spans="1:10" s="4" customFormat="1" ht="15.75" x14ac:dyDescent="0.25">
      <c r="D1" s="287" t="s">
        <v>76</v>
      </c>
      <c r="E1" s="287"/>
      <c r="F1" s="288"/>
      <c r="G1" s="288"/>
      <c r="H1" s="288"/>
      <c r="I1" s="288"/>
      <c r="J1" s="7"/>
    </row>
    <row r="2" spans="1:10" s="4" customFormat="1" ht="15.75" x14ac:dyDescent="0.25">
      <c r="D2" s="5"/>
      <c r="E2" s="189"/>
      <c r="F2" s="6"/>
      <c r="G2" s="190"/>
      <c r="H2" s="190"/>
      <c r="I2" s="6"/>
      <c r="J2" s="7"/>
    </row>
    <row r="3" spans="1:10" s="11" customFormat="1" ht="117" customHeight="1" x14ac:dyDescent="0.25">
      <c r="A3" s="278" t="s">
        <v>391</v>
      </c>
      <c r="B3" s="278"/>
      <c r="C3" s="278"/>
      <c r="D3" s="278"/>
      <c r="E3" s="278"/>
      <c r="F3" s="279"/>
      <c r="G3" s="279"/>
      <c r="H3" s="279"/>
      <c r="I3" s="279"/>
    </row>
    <row r="4" spans="1:10" ht="15.75" x14ac:dyDescent="0.25">
      <c r="A4" s="4"/>
      <c r="B4" s="4"/>
      <c r="C4" s="13"/>
      <c r="D4" s="14"/>
      <c r="E4" s="14"/>
    </row>
    <row r="5" spans="1:10" ht="15.75" x14ac:dyDescent="0.2">
      <c r="A5" s="289" t="s">
        <v>10</v>
      </c>
      <c r="B5" s="289" t="s">
        <v>11</v>
      </c>
      <c r="C5" s="290" t="s">
        <v>74</v>
      </c>
      <c r="D5" s="293" t="s">
        <v>414</v>
      </c>
      <c r="E5" s="293"/>
      <c r="F5" s="293"/>
      <c r="G5" s="293"/>
      <c r="H5" s="293"/>
      <c r="I5" s="293"/>
    </row>
    <row r="6" spans="1:10" ht="15.75" x14ac:dyDescent="0.25">
      <c r="A6" s="403"/>
      <c r="B6" s="403"/>
      <c r="C6" s="291"/>
      <c r="D6" s="296" t="s">
        <v>77</v>
      </c>
      <c r="E6" s="297"/>
      <c r="F6" s="294" t="s">
        <v>75</v>
      </c>
      <c r="G6" s="295"/>
      <c r="H6" s="295"/>
      <c r="I6" s="404"/>
    </row>
    <row r="7" spans="1:10" ht="110.25" customHeight="1" x14ac:dyDescent="0.2">
      <c r="A7" s="405"/>
      <c r="B7" s="405"/>
      <c r="C7" s="292"/>
      <c r="D7" s="296" t="s">
        <v>78</v>
      </c>
      <c r="E7" s="297"/>
      <c r="F7" s="296" t="s">
        <v>79</v>
      </c>
      <c r="G7" s="297"/>
      <c r="H7" s="296" t="s">
        <v>402</v>
      </c>
      <c r="I7" s="297"/>
    </row>
    <row r="8" spans="1:10" s="188" customFormat="1" ht="15.75" customHeight="1" x14ac:dyDescent="0.2">
      <c r="A8" s="406"/>
      <c r="B8" s="406"/>
      <c r="C8" s="238"/>
      <c r="D8" s="232" t="s">
        <v>397</v>
      </c>
      <c r="E8" s="232" t="s">
        <v>398</v>
      </c>
      <c r="F8" s="232" t="s">
        <v>397</v>
      </c>
      <c r="G8" s="232" t="s">
        <v>398</v>
      </c>
      <c r="H8" s="232" t="s">
        <v>397</v>
      </c>
      <c r="I8" s="232" t="s">
        <v>398</v>
      </c>
    </row>
    <row r="9" spans="1:10" ht="15.75" x14ac:dyDescent="0.2">
      <c r="A9" s="232">
        <v>1</v>
      </c>
      <c r="B9" s="239">
        <v>102</v>
      </c>
      <c r="C9" s="3" t="s">
        <v>69</v>
      </c>
      <c r="D9" s="239">
        <v>500</v>
      </c>
      <c r="E9" s="407">
        <f>D9/1.95583</f>
        <v>255.64594059810923</v>
      </c>
      <c r="F9" s="160">
        <v>1460</v>
      </c>
      <c r="G9" s="407">
        <f>F9/1.95583</f>
        <v>746.48614654647895</v>
      </c>
      <c r="H9" s="160"/>
      <c r="I9" s="239"/>
    </row>
    <row r="10" spans="1:10" ht="15.75" x14ac:dyDescent="0.2">
      <c r="A10" s="232">
        <v>2</v>
      </c>
      <c r="B10" s="239">
        <v>102</v>
      </c>
      <c r="C10" s="3" t="s">
        <v>17</v>
      </c>
      <c r="D10" s="239">
        <v>500</v>
      </c>
      <c r="E10" s="407">
        <f t="shared" ref="E10:E61" si="0">D10/1.95583</f>
        <v>255.64594059810923</v>
      </c>
      <c r="F10" s="160">
        <v>1460</v>
      </c>
      <c r="G10" s="407">
        <f t="shared" ref="G10:G60" si="1">F10/1.95583</f>
        <v>746.48614654647895</v>
      </c>
      <c r="H10" s="161">
        <v>1160</v>
      </c>
      <c r="I10" s="407">
        <f>H10/1.95583</f>
        <v>593.09858218761349</v>
      </c>
    </row>
    <row r="11" spans="1:10" ht="15.75" x14ac:dyDescent="0.2">
      <c r="A11" s="232">
        <v>3</v>
      </c>
      <c r="B11" s="239">
        <v>102</v>
      </c>
      <c r="C11" s="3" t="s">
        <v>18</v>
      </c>
      <c r="D11" s="239">
        <v>500</v>
      </c>
      <c r="E11" s="407">
        <f t="shared" si="0"/>
        <v>255.64594059810923</v>
      </c>
      <c r="F11" s="160">
        <v>1460</v>
      </c>
      <c r="G11" s="407">
        <f t="shared" si="1"/>
        <v>746.48614654647895</v>
      </c>
      <c r="H11" s="161">
        <v>1160</v>
      </c>
      <c r="I11" s="407">
        <f>H11/1.95583</f>
        <v>593.09858218761349</v>
      </c>
    </row>
    <row r="12" spans="1:10" ht="15.75" x14ac:dyDescent="0.2">
      <c r="A12" s="232">
        <v>4</v>
      </c>
      <c r="B12" s="239">
        <v>103</v>
      </c>
      <c r="C12" s="3" t="s">
        <v>19</v>
      </c>
      <c r="D12" s="239">
        <v>500</v>
      </c>
      <c r="E12" s="407">
        <f t="shared" si="0"/>
        <v>255.64594059810923</v>
      </c>
      <c r="F12" s="160">
        <v>1620</v>
      </c>
      <c r="G12" s="407">
        <f t="shared" si="1"/>
        <v>828.29284753787397</v>
      </c>
      <c r="H12" s="161" t="s">
        <v>16</v>
      </c>
      <c r="I12" s="161" t="s">
        <v>16</v>
      </c>
    </row>
    <row r="13" spans="1:10" ht="15.75" x14ac:dyDescent="0.2">
      <c r="A13" s="232">
        <v>5</v>
      </c>
      <c r="B13" s="239">
        <v>103</v>
      </c>
      <c r="C13" s="3" t="s">
        <v>70</v>
      </c>
      <c r="D13" s="239">
        <v>500</v>
      </c>
      <c r="E13" s="407">
        <f t="shared" si="0"/>
        <v>255.64594059810923</v>
      </c>
      <c r="F13" s="160">
        <v>1620</v>
      </c>
      <c r="G13" s="407">
        <f t="shared" si="1"/>
        <v>828.29284753787397</v>
      </c>
      <c r="H13" s="161" t="s">
        <v>16</v>
      </c>
      <c r="I13" s="161" t="s">
        <v>16</v>
      </c>
    </row>
    <row r="14" spans="1:10" ht="15.75" customHeight="1" x14ac:dyDescent="0.2">
      <c r="A14" s="232">
        <v>6</v>
      </c>
      <c r="B14" s="239">
        <v>103</v>
      </c>
      <c r="C14" s="3" t="s">
        <v>21</v>
      </c>
      <c r="D14" s="239">
        <v>500</v>
      </c>
      <c r="E14" s="407">
        <f t="shared" si="0"/>
        <v>255.64594059810923</v>
      </c>
      <c r="F14" s="160">
        <v>1620</v>
      </c>
      <c r="G14" s="407">
        <f t="shared" si="1"/>
        <v>828.29284753787397</v>
      </c>
      <c r="H14" s="161" t="s">
        <v>16</v>
      </c>
      <c r="I14" s="161" t="s">
        <v>16</v>
      </c>
    </row>
    <row r="15" spans="1:10" ht="15.75" x14ac:dyDescent="0.2">
      <c r="A15" s="232">
        <v>7</v>
      </c>
      <c r="B15" s="239">
        <v>103</v>
      </c>
      <c r="C15" s="3" t="s">
        <v>22</v>
      </c>
      <c r="D15" s="239">
        <v>500</v>
      </c>
      <c r="E15" s="407">
        <f t="shared" si="0"/>
        <v>255.64594059810923</v>
      </c>
      <c r="F15" s="160">
        <v>1620</v>
      </c>
      <c r="G15" s="407">
        <f t="shared" si="1"/>
        <v>828.29284753787397</v>
      </c>
      <c r="H15" s="161" t="s">
        <v>16</v>
      </c>
      <c r="I15" s="161" t="s">
        <v>16</v>
      </c>
    </row>
    <row r="16" spans="1:10" ht="15.75" x14ac:dyDescent="0.2">
      <c r="A16" s="232">
        <v>8</v>
      </c>
      <c r="B16" s="239">
        <v>304</v>
      </c>
      <c r="C16" s="3" t="s">
        <v>1</v>
      </c>
      <c r="D16" s="239">
        <v>410</v>
      </c>
      <c r="E16" s="407">
        <f t="shared" si="0"/>
        <v>209.62967129044958</v>
      </c>
      <c r="F16" s="160">
        <v>1790</v>
      </c>
      <c r="G16" s="407">
        <f t="shared" si="1"/>
        <v>915.2124673412311</v>
      </c>
      <c r="H16" s="161">
        <v>1335</v>
      </c>
      <c r="I16" s="407">
        <f>H16/1.95583</f>
        <v>682.57466139695168</v>
      </c>
    </row>
    <row r="17" spans="1:9" ht="15.75" x14ac:dyDescent="0.2">
      <c r="A17" s="232">
        <v>9</v>
      </c>
      <c r="B17" s="239">
        <v>306</v>
      </c>
      <c r="C17" s="3" t="s">
        <v>2</v>
      </c>
      <c r="D17" s="239">
        <v>510</v>
      </c>
      <c r="E17" s="407">
        <f t="shared" si="0"/>
        <v>260.75885941007141</v>
      </c>
      <c r="F17" s="160">
        <v>1790</v>
      </c>
      <c r="G17" s="407">
        <f t="shared" si="1"/>
        <v>915.2124673412311</v>
      </c>
      <c r="H17" s="161">
        <v>1135</v>
      </c>
      <c r="I17" s="407">
        <f t="shared" ref="I17:I21" si="2">H17/1.95583</f>
        <v>580.31628515770797</v>
      </c>
    </row>
    <row r="18" spans="1:9" ht="15.75" x14ac:dyDescent="0.2">
      <c r="A18" s="232">
        <v>10</v>
      </c>
      <c r="B18" s="239">
        <v>307</v>
      </c>
      <c r="C18" s="3" t="s">
        <v>25</v>
      </c>
      <c r="D18" s="239">
        <v>450</v>
      </c>
      <c r="E18" s="407">
        <f t="shared" si="0"/>
        <v>230.08134653829833</v>
      </c>
      <c r="F18" s="160">
        <v>1380</v>
      </c>
      <c r="G18" s="407">
        <f t="shared" si="1"/>
        <v>705.58279605078155</v>
      </c>
      <c r="H18" s="161">
        <v>1035</v>
      </c>
      <c r="I18" s="407">
        <f t="shared" si="2"/>
        <v>529.18709703808611</v>
      </c>
    </row>
    <row r="19" spans="1:9" ht="15.75" x14ac:dyDescent="0.2">
      <c r="A19" s="232">
        <v>11</v>
      </c>
      <c r="B19" s="239">
        <v>307</v>
      </c>
      <c r="C19" s="3" t="s">
        <v>26</v>
      </c>
      <c r="D19" s="161" t="s">
        <v>16</v>
      </c>
      <c r="E19" s="161" t="s">
        <v>16</v>
      </c>
      <c r="F19" s="161" t="s">
        <v>16</v>
      </c>
      <c r="G19" s="161" t="s">
        <v>16</v>
      </c>
      <c r="H19" s="239">
        <v>1035</v>
      </c>
      <c r="I19" s="407">
        <f t="shared" si="2"/>
        <v>529.18709703808611</v>
      </c>
    </row>
    <row r="20" spans="1:9" ht="15.75" x14ac:dyDescent="0.2">
      <c r="A20" s="232">
        <v>12</v>
      </c>
      <c r="B20" s="239">
        <v>307</v>
      </c>
      <c r="C20" s="3" t="s">
        <v>27</v>
      </c>
      <c r="D20" s="239">
        <v>450</v>
      </c>
      <c r="E20" s="407">
        <f t="shared" si="0"/>
        <v>230.08134653829833</v>
      </c>
      <c r="F20" s="160"/>
      <c r="G20" s="407"/>
      <c r="H20" s="239">
        <v>1035</v>
      </c>
      <c r="I20" s="407">
        <f t="shared" si="2"/>
        <v>529.18709703808611</v>
      </c>
    </row>
    <row r="21" spans="1:9" ht="15.75" x14ac:dyDescent="0.2">
      <c r="A21" s="232">
        <v>13</v>
      </c>
      <c r="B21" s="239">
        <v>308</v>
      </c>
      <c r="C21" s="3" t="s">
        <v>4</v>
      </c>
      <c r="D21" s="239">
        <v>450</v>
      </c>
      <c r="E21" s="407">
        <f t="shared" si="0"/>
        <v>230.08134653829833</v>
      </c>
      <c r="F21" s="160">
        <v>1460</v>
      </c>
      <c r="G21" s="407">
        <f t="shared" si="1"/>
        <v>746.48614654647895</v>
      </c>
      <c r="H21" s="161">
        <v>1035</v>
      </c>
      <c r="I21" s="407">
        <f t="shared" si="2"/>
        <v>529.18709703808611</v>
      </c>
    </row>
    <row r="22" spans="1:9" ht="15.75" x14ac:dyDescent="0.2">
      <c r="A22" s="232">
        <v>14</v>
      </c>
      <c r="B22" s="239">
        <v>308</v>
      </c>
      <c r="C22" s="3" t="s">
        <v>28</v>
      </c>
      <c r="D22" s="161" t="s">
        <v>16</v>
      </c>
      <c r="E22" s="161" t="s">
        <v>16</v>
      </c>
      <c r="F22" s="161" t="s">
        <v>16</v>
      </c>
      <c r="G22" s="161" t="s">
        <v>16</v>
      </c>
      <c r="H22" s="161" t="s">
        <v>16</v>
      </c>
      <c r="I22" s="161" t="s">
        <v>16</v>
      </c>
    </row>
    <row r="23" spans="1:9" ht="15.75" customHeight="1" x14ac:dyDescent="0.2">
      <c r="A23" s="232">
        <v>15</v>
      </c>
      <c r="B23" s="239">
        <v>405</v>
      </c>
      <c r="C23" s="3" t="s">
        <v>29</v>
      </c>
      <c r="D23" s="239">
        <v>530</v>
      </c>
      <c r="E23" s="407">
        <f t="shared" si="0"/>
        <v>270.98469703399581</v>
      </c>
      <c r="F23" s="160">
        <v>2380</v>
      </c>
      <c r="G23" s="407">
        <f t="shared" si="1"/>
        <v>1216.8746772469999</v>
      </c>
      <c r="H23" s="161" t="s">
        <v>16</v>
      </c>
      <c r="I23" s="161" t="s">
        <v>16</v>
      </c>
    </row>
    <row r="24" spans="1:9" ht="15.75" customHeight="1" x14ac:dyDescent="0.2">
      <c r="A24" s="232">
        <v>16</v>
      </c>
      <c r="B24" s="239">
        <v>406</v>
      </c>
      <c r="C24" s="3" t="s">
        <v>30</v>
      </c>
      <c r="D24" s="239">
        <v>520</v>
      </c>
      <c r="E24" s="407">
        <f t="shared" si="0"/>
        <v>265.87177822203364</v>
      </c>
      <c r="F24" s="160">
        <v>2530</v>
      </c>
      <c r="G24" s="407">
        <f t="shared" si="1"/>
        <v>1293.5684594264328</v>
      </c>
      <c r="H24" s="161">
        <v>1850</v>
      </c>
      <c r="I24" s="407">
        <f t="shared" ref="I24:I41" si="3">H24/1.95583</f>
        <v>945.88998021300426</v>
      </c>
    </row>
    <row r="25" spans="1:9" ht="15.75" x14ac:dyDescent="0.2">
      <c r="A25" s="232">
        <v>17</v>
      </c>
      <c r="B25" s="239">
        <v>406</v>
      </c>
      <c r="C25" s="3" t="s">
        <v>31</v>
      </c>
      <c r="D25" s="239">
        <v>520</v>
      </c>
      <c r="E25" s="407">
        <f t="shared" si="0"/>
        <v>265.87177822203364</v>
      </c>
      <c r="F25" s="160">
        <v>2530</v>
      </c>
      <c r="G25" s="407">
        <f t="shared" si="1"/>
        <v>1293.5684594264328</v>
      </c>
      <c r="H25" s="161">
        <v>1850</v>
      </c>
      <c r="I25" s="407">
        <f t="shared" si="3"/>
        <v>945.88998021300426</v>
      </c>
    </row>
    <row r="26" spans="1:9" ht="15.75" x14ac:dyDescent="0.2">
      <c r="A26" s="232">
        <v>18</v>
      </c>
      <c r="B26" s="239">
        <v>406</v>
      </c>
      <c r="C26" s="3" t="s">
        <v>24</v>
      </c>
      <c r="D26" s="239">
        <v>520</v>
      </c>
      <c r="E26" s="407">
        <f t="shared" si="0"/>
        <v>265.87177822203364</v>
      </c>
      <c r="F26" s="160">
        <v>2530</v>
      </c>
      <c r="G26" s="407">
        <f t="shared" si="1"/>
        <v>1293.5684594264328</v>
      </c>
      <c r="H26" s="161">
        <v>1850</v>
      </c>
      <c r="I26" s="407">
        <f t="shared" si="3"/>
        <v>945.88998021300426</v>
      </c>
    </row>
    <row r="27" spans="1:9" ht="15.75" x14ac:dyDescent="0.2">
      <c r="A27" s="232">
        <v>19</v>
      </c>
      <c r="B27" s="239">
        <v>501</v>
      </c>
      <c r="C27" s="3" t="s">
        <v>32</v>
      </c>
      <c r="D27" s="239">
        <v>520</v>
      </c>
      <c r="E27" s="407">
        <f t="shared" si="0"/>
        <v>265.87177822203364</v>
      </c>
      <c r="F27" s="160">
        <v>2430</v>
      </c>
      <c r="G27" s="407">
        <f t="shared" si="1"/>
        <v>1242.439271306811</v>
      </c>
      <c r="H27" s="161">
        <v>1760</v>
      </c>
      <c r="I27" s="407">
        <f t="shared" si="3"/>
        <v>899.87371090534452</v>
      </c>
    </row>
    <row r="28" spans="1:9" ht="20.25" customHeight="1" x14ac:dyDescent="0.2">
      <c r="A28" s="232">
        <v>20</v>
      </c>
      <c r="B28" s="239">
        <v>501</v>
      </c>
      <c r="C28" s="3" t="s">
        <v>33</v>
      </c>
      <c r="D28" s="239">
        <v>520</v>
      </c>
      <c r="E28" s="407">
        <f t="shared" si="0"/>
        <v>265.87177822203364</v>
      </c>
      <c r="F28" s="160">
        <v>2430</v>
      </c>
      <c r="G28" s="407">
        <f t="shared" si="1"/>
        <v>1242.439271306811</v>
      </c>
      <c r="H28" s="161">
        <v>1760</v>
      </c>
      <c r="I28" s="407">
        <f t="shared" si="3"/>
        <v>899.87371090534452</v>
      </c>
    </row>
    <row r="29" spans="1:9" ht="15.75" x14ac:dyDescent="0.2">
      <c r="A29" s="232">
        <v>21</v>
      </c>
      <c r="B29" s="239">
        <v>501</v>
      </c>
      <c r="C29" s="3" t="s">
        <v>34</v>
      </c>
      <c r="D29" s="239">
        <v>520</v>
      </c>
      <c r="E29" s="407">
        <f t="shared" si="0"/>
        <v>265.87177822203364</v>
      </c>
      <c r="F29" s="160">
        <v>2430</v>
      </c>
      <c r="G29" s="407">
        <f t="shared" si="1"/>
        <v>1242.439271306811</v>
      </c>
      <c r="H29" s="161">
        <v>1760</v>
      </c>
      <c r="I29" s="407">
        <f t="shared" si="3"/>
        <v>899.87371090534452</v>
      </c>
    </row>
    <row r="30" spans="1:9" ht="16.5" customHeight="1" x14ac:dyDescent="0.2">
      <c r="A30" s="232">
        <v>22</v>
      </c>
      <c r="B30" s="239">
        <v>501</v>
      </c>
      <c r="C30" s="3" t="s">
        <v>35</v>
      </c>
      <c r="D30" s="239">
        <v>520</v>
      </c>
      <c r="E30" s="407">
        <f t="shared" si="0"/>
        <v>265.87177822203364</v>
      </c>
      <c r="F30" s="160">
        <v>2430</v>
      </c>
      <c r="G30" s="407">
        <f t="shared" si="1"/>
        <v>1242.439271306811</v>
      </c>
      <c r="H30" s="161">
        <v>1760</v>
      </c>
      <c r="I30" s="407">
        <f t="shared" si="3"/>
        <v>899.87371090534452</v>
      </c>
    </row>
    <row r="31" spans="1:9" ht="15.75" x14ac:dyDescent="0.2">
      <c r="A31" s="232">
        <v>23</v>
      </c>
      <c r="B31" s="239">
        <v>502</v>
      </c>
      <c r="C31" s="3" t="s">
        <v>36</v>
      </c>
      <c r="D31" s="239">
        <v>520</v>
      </c>
      <c r="E31" s="407">
        <f t="shared" si="0"/>
        <v>265.87177822203364</v>
      </c>
      <c r="F31" s="160">
        <v>2720</v>
      </c>
      <c r="G31" s="407">
        <f t="shared" si="1"/>
        <v>1390.7139168537144</v>
      </c>
      <c r="H31" s="161">
        <v>1880</v>
      </c>
      <c r="I31" s="407">
        <f t="shared" si="3"/>
        <v>961.22873664889073</v>
      </c>
    </row>
    <row r="32" spans="1:9" ht="15.75" x14ac:dyDescent="0.2">
      <c r="A32" s="232">
        <v>24</v>
      </c>
      <c r="B32" s="239">
        <v>502</v>
      </c>
      <c r="C32" s="3" t="s">
        <v>37</v>
      </c>
      <c r="D32" s="239">
        <v>520</v>
      </c>
      <c r="E32" s="407">
        <f t="shared" si="0"/>
        <v>265.87177822203364</v>
      </c>
      <c r="F32" s="160">
        <v>2720</v>
      </c>
      <c r="G32" s="407">
        <f t="shared" si="1"/>
        <v>1390.7139168537144</v>
      </c>
      <c r="H32" s="161">
        <v>1880</v>
      </c>
      <c r="I32" s="407">
        <f t="shared" si="3"/>
        <v>961.22873664889073</v>
      </c>
    </row>
    <row r="33" spans="1:9" ht="15.75" x14ac:dyDescent="0.2">
      <c r="A33" s="232">
        <v>25</v>
      </c>
      <c r="B33" s="239">
        <v>502</v>
      </c>
      <c r="C33" s="3" t="s">
        <v>38</v>
      </c>
      <c r="D33" s="239">
        <v>520</v>
      </c>
      <c r="E33" s="407">
        <f t="shared" si="0"/>
        <v>265.87177822203364</v>
      </c>
      <c r="F33" s="160">
        <v>2720</v>
      </c>
      <c r="G33" s="407">
        <f t="shared" si="1"/>
        <v>1390.7139168537144</v>
      </c>
      <c r="H33" s="161">
        <v>1880</v>
      </c>
      <c r="I33" s="407">
        <f t="shared" si="3"/>
        <v>961.22873664889073</v>
      </c>
    </row>
    <row r="34" spans="1:9" ht="15.75" x14ac:dyDescent="0.2">
      <c r="A34" s="232">
        <v>26</v>
      </c>
      <c r="B34" s="239">
        <v>502</v>
      </c>
      <c r="C34" s="3" t="s">
        <v>39</v>
      </c>
      <c r="D34" s="239">
        <v>520</v>
      </c>
      <c r="E34" s="407">
        <f t="shared" si="0"/>
        <v>265.87177822203364</v>
      </c>
      <c r="F34" s="160">
        <v>2720</v>
      </c>
      <c r="G34" s="407">
        <f t="shared" si="1"/>
        <v>1390.7139168537144</v>
      </c>
      <c r="H34" s="161">
        <v>1880</v>
      </c>
      <c r="I34" s="407">
        <f t="shared" si="3"/>
        <v>961.22873664889073</v>
      </c>
    </row>
    <row r="35" spans="1:9" ht="15.75" x14ac:dyDescent="0.2">
      <c r="A35" s="232">
        <v>27</v>
      </c>
      <c r="B35" s="239">
        <v>503</v>
      </c>
      <c r="C35" s="3" t="s">
        <v>40</v>
      </c>
      <c r="D35" s="239">
        <v>520</v>
      </c>
      <c r="E35" s="407">
        <f t="shared" si="0"/>
        <v>265.87177822203364</v>
      </c>
      <c r="F35" s="160">
        <v>2590</v>
      </c>
      <c r="G35" s="407">
        <f t="shared" si="1"/>
        <v>1324.245972298206</v>
      </c>
      <c r="H35" s="161">
        <v>1860</v>
      </c>
      <c r="I35" s="407">
        <f t="shared" si="3"/>
        <v>951.00289902496638</v>
      </c>
    </row>
    <row r="36" spans="1:9" ht="15.75" x14ac:dyDescent="0.2">
      <c r="A36" s="232">
        <v>28</v>
      </c>
      <c r="B36" s="239">
        <v>503</v>
      </c>
      <c r="C36" s="3" t="s">
        <v>72</v>
      </c>
      <c r="D36" s="239">
        <v>520</v>
      </c>
      <c r="E36" s="407">
        <f t="shared" si="0"/>
        <v>265.87177822203364</v>
      </c>
      <c r="F36" s="160">
        <v>2590</v>
      </c>
      <c r="G36" s="407">
        <f t="shared" si="1"/>
        <v>1324.245972298206</v>
      </c>
      <c r="H36" s="161">
        <v>1860</v>
      </c>
      <c r="I36" s="407">
        <f t="shared" si="3"/>
        <v>951.00289902496638</v>
      </c>
    </row>
    <row r="37" spans="1:9" ht="15.75" x14ac:dyDescent="0.2">
      <c r="A37" s="232">
        <v>29</v>
      </c>
      <c r="B37" s="239">
        <v>503</v>
      </c>
      <c r="C37" s="3" t="s">
        <v>42</v>
      </c>
      <c r="D37" s="239">
        <v>520</v>
      </c>
      <c r="E37" s="407">
        <f t="shared" si="0"/>
        <v>265.87177822203364</v>
      </c>
      <c r="F37" s="160">
        <v>2590</v>
      </c>
      <c r="G37" s="407">
        <f t="shared" si="1"/>
        <v>1324.245972298206</v>
      </c>
      <c r="H37" s="161">
        <v>1860</v>
      </c>
      <c r="I37" s="407">
        <f t="shared" si="3"/>
        <v>951.00289902496638</v>
      </c>
    </row>
    <row r="38" spans="1:9" ht="15.75" x14ac:dyDescent="0.2">
      <c r="A38" s="232">
        <v>30</v>
      </c>
      <c r="B38" s="239">
        <v>505</v>
      </c>
      <c r="C38" s="3" t="s">
        <v>43</v>
      </c>
      <c r="D38" s="239">
        <v>520</v>
      </c>
      <c r="E38" s="407">
        <f t="shared" si="0"/>
        <v>265.87177822203364</v>
      </c>
      <c r="F38" s="160">
        <v>2590</v>
      </c>
      <c r="G38" s="407">
        <f t="shared" si="1"/>
        <v>1324.245972298206</v>
      </c>
      <c r="H38" s="161" t="s">
        <v>16</v>
      </c>
      <c r="I38" s="161" t="s">
        <v>16</v>
      </c>
    </row>
    <row r="39" spans="1:9" ht="15.75" x14ac:dyDescent="0.2">
      <c r="A39" s="232">
        <v>31</v>
      </c>
      <c r="B39" s="239">
        <v>505</v>
      </c>
      <c r="C39" s="3" t="s">
        <v>44</v>
      </c>
      <c r="D39" s="239">
        <v>520</v>
      </c>
      <c r="E39" s="407">
        <f t="shared" si="0"/>
        <v>265.87177822203364</v>
      </c>
      <c r="F39" s="160">
        <v>2590</v>
      </c>
      <c r="G39" s="407">
        <f t="shared" si="1"/>
        <v>1324.245972298206</v>
      </c>
      <c r="H39" s="161">
        <v>1860</v>
      </c>
      <c r="I39" s="407">
        <f t="shared" si="3"/>
        <v>951.00289902496638</v>
      </c>
    </row>
    <row r="40" spans="1:9" ht="15.75" x14ac:dyDescent="0.2">
      <c r="A40" s="232">
        <v>32</v>
      </c>
      <c r="B40" s="239">
        <v>505</v>
      </c>
      <c r="C40" s="3" t="s">
        <v>45</v>
      </c>
      <c r="D40" s="239">
        <v>520</v>
      </c>
      <c r="E40" s="407">
        <f t="shared" si="0"/>
        <v>265.87177822203364</v>
      </c>
      <c r="F40" s="160">
        <v>2590</v>
      </c>
      <c r="G40" s="407">
        <f t="shared" si="1"/>
        <v>1324.245972298206</v>
      </c>
      <c r="H40" s="161">
        <v>1860</v>
      </c>
      <c r="I40" s="407">
        <f t="shared" si="3"/>
        <v>951.00289902496638</v>
      </c>
    </row>
    <row r="41" spans="1:9" ht="15.75" x14ac:dyDescent="0.2">
      <c r="A41" s="232">
        <v>33</v>
      </c>
      <c r="B41" s="239">
        <v>506</v>
      </c>
      <c r="C41" s="3" t="s">
        <v>46</v>
      </c>
      <c r="D41" s="239">
        <v>520</v>
      </c>
      <c r="E41" s="407">
        <f t="shared" si="0"/>
        <v>265.87177822203364</v>
      </c>
      <c r="F41" s="160">
        <v>2200</v>
      </c>
      <c r="G41" s="407">
        <f t="shared" si="1"/>
        <v>1124.8421386316807</v>
      </c>
      <c r="H41" s="161">
        <v>1600</v>
      </c>
      <c r="I41" s="407">
        <f t="shared" si="3"/>
        <v>818.06700991394962</v>
      </c>
    </row>
    <row r="42" spans="1:9" ht="15.75" x14ac:dyDescent="0.2">
      <c r="A42" s="232">
        <v>34</v>
      </c>
      <c r="B42" s="239">
        <v>507</v>
      </c>
      <c r="C42" s="3" t="s">
        <v>47</v>
      </c>
      <c r="D42" s="239">
        <v>520</v>
      </c>
      <c r="E42" s="407">
        <f t="shared" si="0"/>
        <v>265.87177822203364</v>
      </c>
      <c r="F42" s="160">
        <v>2290</v>
      </c>
      <c r="G42" s="407">
        <f t="shared" si="1"/>
        <v>1170.8584079393404</v>
      </c>
      <c r="H42" s="161" t="s">
        <v>16</v>
      </c>
      <c r="I42" s="161" t="s">
        <v>16</v>
      </c>
    </row>
    <row r="43" spans="1:9" ht="15.75" x14ac:dyDescent="0.2">
      <c r="A43" s="232">
        <v>35</v>
      </c>
      <c r="B43" s="239">
        <v>510</v>
      </c>
      <c r="C43" s="3" t="s">
        <v>48</v>
      </c>
      <c r="D43" s="239">
        <v>520</v>
      </c>
      <c r="E43" s="407">
        <f t="shared" si="0"/>
        <v>265.87177822203364</v>
      </c>
      <c r="F43" s="160">
        <v>2210</v>
      </c>
      <c r="G43" s="407">
        <f t="shared" si="1"/>
        <v>1129.9550574436428</v>
      </c>
      <c r="H43" s="161" t="s">
        <v>16</v>
      </c>
      <c r="I43" s="161" t="s">
        <v>16</v>
      </c>
    </row>
    <row r="44" spans="1:9" ht="15.75" x14ac:dyDescent="0.2">
      <c r="A44" s="232">
        <v>36</v>
      </c>
      <c r="B44" s="239">
        <v>511</v>
      </c>
      <c r="C44" s="3" t="s">
        <v>49</v>
      </c>
      <c r="D44" s="239">
        <v>520</v>
      </c>
      <c r="E44" s="407">
        <f t="shared" si="0"/>
        <v>265.87177822203364</v>
      </c>
      <c r="F44" s="160">
        <v>2450</v>
      </c>
      <c r="G44" s="407">
        <f t="shared" si="1"/>
        <v>1252.6651089307354</v>
      </c>
      <c r="H44" s="161" t="s">
        <v>16</v>
      </c>
      <c r="I44" s="161" t="s">
        <v>16</v>
      </c>
    </row>
    <row r="45" spans="1:9" ht="15.75" x14ac:dyDescent="0.2">
      <c r="A45" s="232">
        <v>37</v>
      </c>
      <c r="B45" s="239">
        <v>512</v>
      </c>
      <c r="C45" s="3" t="s">
        <v>50</v>
      </c>
      <c r="D45" s="239">
        <v>520</v>
      </c>
      <c r="E45" s="407">
        <f t="shared" si="0"/>
        <v>265.87177822203364</v>
      </c>
      <c r="F45" s="160">
        <v>2370</v>
      </c>
      <c r="G45" s="407">
        <f t="shared" si="1"/>
        <v>1211.7617584350378</v>
      </c>
      <c r="H45" s="161" t="s">
        <v>16</v>
      </c>
      <c r="I45" s="161" t="s">
        <v>16</v>
      </c>
    </row>
    <row r="46" spans="1:9" ht="15.75" x14ac:dyDescent="0.2">
      <c r="A46" s="232">
        <v>38</v>
      </c>
      <c r="B46" s="239">
        <v>513</v>
      </c>
      <c r="C46" s="3" t="s">
        <v>51</v>
      </c>
      <c r="D46" s="239">
        <v>520</v>
      </c>
      <c r="E46" s="407">
        <f t="shared" si="0"/>
        <v>265.87177822203364</v>
      </c>
      <c r="F46" s="160">
        <v>2420</v>
      </c>
      <c r="G46" s="407">
        <f t="shared" si="1"/>
        <v>1237.3263524948488</v>
      </c>
      <c r="H46" s="161">
        <v>1749</v>
      </c>
      <c r="I46" s="407">
        <f t="shared" ref="I46" si="4">H46/1.95583</f>
        <v>894.24950021218615</v>
      </c>
    </row>
    <row r="47" spans="1:9" ht="15.75" x14ac:dyDescent="0.2">
      <c r="A47" s="232">
        <v>39</v>
      </c>
      <c r="B47" s="239">
        <v>513</v>
      </c>
      <c r="C47" s="3" t="s">
        <v>52</v>
      </c>
      <c r="D47" s="239">
        <v>520</v>
      </c>
      <c r="E47" s="407">
        <f t="shared" si="0"/>
        <v>265.87177822203364</v>
      </c>
      <c r="F47" s="239">
        <v>2420</v>
      </c>
      <c r="G47" s="407">
        <f t="shared" si="1"/>
        <v>1237.3263524948488</v>
      </c>
      <c r="H47" s="161" t="s">
        <v>16</v>
      </c>
      <c r="I47" s="161" t="s">
        <v>16</v>
      </c>
    </row>
    <row r="48" spans="1:9" ht="15.75" x14ac:dyDescent="0.2">
      <c r="A48" s="232">
        <v>40</v>
      </c>
      <c r="B48" s="239">
        <v>513</v>
      </c>
      <c r="C48" s="3" t="s">
        <v>53</v>
      </c>
      <c r="D48" s="239">
        <v>520</v>
      </c>
      <c r="E48" s="407">
        <f t="shared" si="0"/>
        <v>265.87177822203364</v>
      </c>
      <c r="F48" s="160">
        <v>2420</v>
      </c>
      <c r="G48" s="407">
        <f t="shared" si="1"/>
        <v>1237.3263524948488</v>
      </c>
      <c r="H48" s="161">
        <v>1750</v>
      </c>
      <c r="I48" s="407">
        <f t="shared" ref="I48:I50" si="5">H48/1.95583</f>
        <v>894.76079209338241</v>
      </c>
    </row>
    <row r="49" spans="1:9" ht="15.75" x14ac:dyDescent="0.2">
      <c r="A49" s="232">
        <v>41</v>
      </c>
      <c r="B49" s="239">
        <v>513</v>
      </c>
      <c r="C49" s="3" t="s">
        <v>54</v>
      </c>
      <c r="D49" s="239">
        <v>520</v>
      </c>
      <c r="E49" s="407">
        <f t="shared" si="0"/>
        <v>265.87177822203364</v>
      </c>
      <c r="F49" s="160">
        <v>2420</v>
      </c>
      <c r="G49" s="407">
        <f t="shared" si="1"/>
        <v>1237.3263524948488</v>
      </c>
      <c r="H49" s="161">
        <v>1750</v>
      </c>
      <c r="I49" s="407">
        <f t="shared" si="5"/>
        <v>894.76079209338241</v>
      </c>
    </row>
    <row r="50" spans="1:9" ht="15.75" x14ac:dyDescent="0.2">
      <c r="A50" s="232">
        <v>42</v>
      </c>
      <c r="B50" s="239">
        <v>513</v>
      </c>
      <c r="C50" s="3" t="s">
        <v>55</v>
      </c>
      <c r="D50" s="239">
        <v>520</v>
      </c>
      <c r="E50" s="407">
        <f t="shared" si="0"/>
        <v>265.87177822203364</v>
      </c>
      <c r="F50" s="160">
        <v>2420</v>
      </c>
      <c r="G50" s="407">
        <f t="shared" si="1"/>
        <v>1237.3263524948488</v>
      </c>
      <c r="H50" s="161">
        <v>1750</v>
      </c>
      <c r="I50" s="407">
        <f t="shared" si="5"/>
        <v>894.76079209338241</v>
      </c>
    </row>
    <row r="51" spans="1:9" ht="15.75" x14ac:dyDescent="0.2">
      <c r="A51" s="232">
        <v>43</v>
      </c>
      <c r="B51" s="239">
        <v>513</v>
      </c>
      <c r="C51" s="3" t="s">
        <v>56</v>
      </c>
      <c r="D51" s="161" t="s">
        <v>16</v>
      </c>
      <c r="E51" s="161" t="s">
        <v>16</v>
      </c>
      <c r="F51" s="161" t="s">
        <v>16</v>
      </c>
      <c r="G51" s="161" t="s">
        <v>16</v>
      </c>
      <c r="H51" s="161" t="s">
        <v>16</v>
      </c>
      <c r="I51" s="161" t="s">
        <v>16</v>
      </c>
    </row>
    <row r="52" spans="1:9" ht="15.75" x14ac:dyDescent="0.2">
      <c r="A52" s="232">
        <v>44</v>
      </c>
      <c r="B52" s="239">
        <v>513</v>
      </c>
      <c r="C52" s="3" t="s">
        <v>57</v>
      </c>
      <c r="D52" s="161" t="s">
        <v>16</v>
      </c>
      <c r="E52" s="161" t="s">
        <v>16</v>
      </c>
      <c r="F52" s="161" t="s">
        <v>16</v>
      </c>
      <c r="G52" s="161" t="s">
        <v>16</v>
      </c>
      <c r="H52" s="161" t="s">
        <v>16</v>
      </c>
      <c r="I52" s="161" t="s">
        <v>16</v>
      </c>
    </row>
    <row r="53" spans="1:9" ht="18" customHeight="1" x14ac:dyDescent="0.2">
      <c r="A53" s="232">
        <v>45</v>
      </c>
      <c r="B53" s="239">
        <v>601</v>
      </c>
      <c r="C53" s="3" t="s">
        <v>58</v>
      </c>
      <c r="D53" s="239">
        <v>570</v>
      </c>
      <c r="E53" s="407">
        <f t="shared" si="0"/>
        <v>291.43637228184457</v>
      </c>
      <c r="F53" s="160">
        <v>3250</v>
      </c>
      <c r="G53" s="407">
        <f t="shared" si="1"/>
        <v>1661.6986138877101</v>
      </c>
      <c r="H53" s="161">
        <v>2249</v>
      </c>
      <c r="I53" s="407">
        <f t="shared" ref="I53" si="6">H53/1.95583</f>
        <v>1149.8954408102954</v>
      </c>
    </row>
    <row r="54" spans="1:9" ht="15.75" x14ac:dyDescent="0.2">
      <c r="A54" s="232">
        <v>46</v>
      </c>
      <c r="B54" s="239">
        <v>704</v>
      </c>
      <c r="C54" s="3" t="s">
        <v>59</v>
      </c>
      <c r="D54" s="239">
        <v>570</v>
      </c>
      <c r="E54" s="407">
        <f t="shared" si="0"/>
        <v>291.43637228184457</v>
      </c>
      <c r="F54" s="160">
        <v>2080</v>
      </c>
      <c r="G54" s="407">
        <f t="shared" si="1"/>
        <v>1063.4871128881346</v>
      </c>
      <c r="H54" s="161" t="s">
        <v>16</v>
      </c>
      <c r="I54" s="161" t="s">
        <v>16</v>
      </c>
    </row>
    <row r="55" spans="1:9" ht="15.75" x14ac:dyDescent="0.2">
      <c r="A55" s="232">
        <v>47</v>
      </c>
      <c r="B55" s="239">
        <v>704</v>
      </c>
      <c r="C55" s="3" t="s">
        <v>60</v>
      </c>
      <c r="D55" s="239">
        <v>570</v>
      </c>
      <c r="E55" s="407">
        <f t="shared" si="0"/>
        <v>291.43637228184457</v>
      </c>
      <c r="F55" s="160">
        <v>2080</v>
      </c>
      <c r="G55" s="407">
        <f t="shared" si="1"/>
        <v>1063.4871128881346</v>
      </c>
      <c r="H55" s="161" t="s">
        <v>16</v>
      </c>
      <c r="I55" s="161" t="s">
        <v>16</v>
      </c>
    </row>
    <row r="56" spans="1:9" ht="15.75" x14ac:dyDescent="0.2">
      <c r="A56" s="232">
        <v>48</v>
      </c>
      <c r="B56" s="239">
        <v>705</v>
      </c>
      <c r="C56" s="3" t="s">
        <v>61</v>
      </c>
      <c r="D56" s="239">
        <v>640</v>
      </c>
      <c r="E56" s="407">
        <f t="shared" si="0"/>
        <v>327.22680396557985</v>
      </c>
      <c r="F56" s="160">
        <v>3380</v>
      </c>
      <c r="G56" s="407">
        <f t="shared" si="1"/>
        <v>1728.1665584432185</v>
      </c>
      <c r="H56" s="161" t="s">
        <v>16</v>
      </c>
      <c r="I56" s="161" t="s">
        <v>16</v>
      </c>
    </row>
    <row r="57" spans="1:9" ht="15.75" x14ac:dyDescent="0.2">
      <c r="A57" s="55">
        <v>49</v>
      </c>
      <c r="B57" s="239">
        <v>705</v>
      </c>
      <c r="C57" s="3" t="s">
        <v>62</v>
      </c>
      <c r="D57" s="239">
        <v>640</v>
      </c>
      <c r="E57" s="407">
        <f t="shared" si="0"/>
        <v>327.22680396557985</v>
      </c>
      <c r="F57" s="160">
        <v>3380</v>
      </c>
      <c r="G57" s="407">
        <f t="shared" si="1"/>
        <v>1728.1665584432185</v>
      </c>
      <c r="H57" s="161" t="s">
        <v>16</v>
      </c>
      <c r="I57" s="161" t="s">
        <v>16</v>
      </c>
    </row>
    <row r="58" spans="1:9" ht="15.75" x14ac:dyDescent="0.2">
      <c r="A58" s="55">
        <v>50</v>
      </c>
      <c r="B58" s="239">
        <v>705</v>
      </c>
      <c r="C58" s="3" t="s">
        <v>63</v>
      </c>
      <c r="D58" s="239">
        <v>640</v>
      </c>
      <c r="E58" s="407">
        <f t="shared" si="0"/>
        <v>327.22680396557985</v>
      </c>
      <c r="F58" s="160">
        <v>3380</v>
      </c>
      <c r="G58" s="407">
        <f t="shared" si="1"/>
        <v>1728.1665584432185</v>
      </c>
      <c r="H58" s="161" t="s">
        <v>16</v>
      </c>
      <c r="I58" s="161" t="s">
        <v>16</v>
      </c>
    </row>
    <row r="59" spans="1:9" ht="18.75" customHeight="1" x14ac:dyDescent="0.2">
      <c r="A59" s="55">
        <v>51</v>
      </c>
      <c r="B59" s="239">
        <v>901</v>
      </c>
      <c r="C59" s="3" t="s">
        <v>64</v>
      </c>
      <c r="D59" s="239">
        <v>520</v>
      </c>
      <c r="E59" s="407">
        <f t="shared" si="0"/>
        <v>265.87177822203364</v>
      </c>
      <c r="F59" s="160">
        <v>2390</v>
      </c>
      <c r="G59" s="407">
        <f t="shared" si="1"/>
        <v>1221.9875960589623</v>
      </c>
      <c r="H59" s="161">
        <v>1735</v>
      </c>
      <c r="I59" s="407">
        <f t="shared" ref="I59:I60" si="7">H59/1.95583</f>
        <v>887.09141387543912</v>
      </c>
    </row>
    <row r="60" spans="1:9" ht="31.5" x14ac:dyDescent="0.2">
      <c r="A60" s="55">
        <v>52</v>
      </c>
      <c r="B60" s="239">
        <v>901</v>
      </c>
      <c r="C60" s="3" t="s">
        <v>65</v>
      </c>
      <c r="D60" s="239">
        <v>520</v>
      </c>
      <c r="E60" s="407">
        <f t="shared" si="0"/>
        <v>265.87177822203364</v>
      </c>
      <c r="F60" s="160">
        <v>2390</v>
      </c>
      <c r="G60" s="407">
        <f t="shared" si="1"/>
        <v>1221.9875960589623</v>
      </c>
      <c r="H60" s="161">
        <v>1735</v>
      </c>
      <c r="I60" s="407">
        <f t="shared" si="7"/>
        <v>887.09141387543912</v>
      </c>
    </row>
    <row r="61" spans="1:9" s="54" customFormat="1" ht="15.75" x14ac:dyDescent="0.2">
      <c r="A61" s="61">
        <v>53</v>
      </c>
      <c r="B61" s="239">
        <v>303</v>
      </c>
      <c r="C61" s="3" t="s">
        <v>365</v>
      </c>
      <c r="D61" s="237">
        <v>540</v>
      </c>
      <c r="E61" s="407">
        <f t="shared" si="0"/>
        <v>276.09761584595799</v>
      </c>
      <c r="F61" s="237" t="s">
        <v>16</v>
      </c>
      <c r="G61" s="237" t="s">
        <v>16</v>
      </c>
      <c r="H61" s="237" t="s">
        <v>16</v>
      </c>
      <c r="I61" s="237" t="s">
        <v>16</v>
      </c>
    </row>
    <row r="62" spans="1:9" s="187" customFormat="1" ht="15.75" x14ac:dyDescent="0.2">
      <c r="A62" s="156"/>
      <c r="B62" s="157"/>
      <c r="C62" s="158"/>
      <c r="D62" s="159"/>
      <c r="E62" s="228"/>
      <c r="F62" s="159"/>
      <c r="G62" s="229"/>
      <c r="H62" s="159"/>
      <c r="I62" s="229"/>
    </row>
    <row r="63" spans="1:9" s="154" customFormat="1" ht="15.75" x14ac:dyDescent="0.2">
      <c r="A63" s="276" t="s">
        <v>302</v>
      </c>
      <c r="B63" s="276"/>
      <c r="C63" s="276"/>
      <c r="D63" s="159"/>
      <c r="E63" s="159"/>
      <c r="F63" s="159"/>
      <c r="G63" s="159"/>
      <c r="H63" s="159"/>
      <c r="I63" s="159"/>
    </row>
    <row r="64" spans="1:9" ht="67.5" customHeight="1" x14ac:dyDescent="0.2">
      <c r="A64" s="285" t="s">
        <v>408</v>
      </c>
      <c r="B64" s="285"/>
      <c r="C64" s="285"/>
      <c r="D64" s="285"/>
      <c r="E64" s="285"/>
      <c r="F64" s="286"/>
      <c r="G64" s="286"/>
      <c r="H64" s="286"/>
      <c r="I64" s="286"/>
    </row>
    <row r="65" spans="1:9" s="194" customFormat="1" ht="30" customHeight="1" x14ac:dyDescent="0.25">
      <c r="A65" s="388" t="s">
        <v>416</v>
      </c>
      <c r="B65" s="388"/>
      <c r="C65" s="388"/>
      <c r="D65" s="388"/>
      <c r="E65" s="388"/>
      <c r="F65" s="388"/>
      <c r="G65" s="388"/>
      <c r="H65" s="388"/>
      <c r="I65" s="388"/>
    </row>
  </sheetData>
  <mergeCells count="14">
    <mergeCell ref="A63:C63"/>
    <mergeCell ref="A65:I65"/>
    <mergeCell ref="A64:I64"/>
    <mergeCell ref="D1:I1"/>
    <mergeCell ref="A3:I3"/>
    <mergeCell ref="A5:A7"/>
    <mergeCell ref="B5:B7"/>
    <mergeCell ref="C5:C7"/>
    <mergeCell ref="D5:I5"/>
    <mergeCell ref="F6:I6"/>
    <mergeCell ref="D6:E6"/>
    <mergeCell ref="D7:E7"/>
    <mergeCell ref="H7:I7"/>
    <mergeCell ref="F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4"/>
  <sheetViews>
    <sheetView topLeftCell="A40" workbookViewId="0">
      <selection activeCell="A64" sqref="A64:G64"/>
    </sheetView>
  </sheetViews>
  <sheetFormatPr defaultRowHeight="12.75" x14ac:dyDescent="0.2"/>
  <cols>
    <col min="1" max="1" width="3.7109375" style="9" customWidth="1"/>
    <col min="2" max="2" width="5.42578125" style="9" customWidth="1"/>
    <col min="3" max="3" width="50.85546875" style="9" customWidth="1"/>
    <col min="4" max="4" width="15.42578125" style="9" customWidth="1"/>
    <col min="5" max="6" width="15.42578125" style="188" customWidth="1"/>
    <col min="7" max="7" width="19.5703125" style="9" customWidth="1"/>
    <col min="8" max="16384" width="9.140625" style="9"/>
  </cols>
  <sheetData>
    <row r="1" spans="1:7" ht="15.75" x14ac:dyDescent="0.25">
      <c r="A1" s="287" t="s">
        <v>80</v>
      </c>
      <c r="B1" s="288"/>
      <c r="C1" s="288"/>
      <c r="D1" s="288"/>
      <c r="E1" s="288"/>
      <c r="F1" s="288"/>
      <c r="G1" s="288"/>
    </row>
    <row r="2" spans="1:7" s="4" customFormat="1" ht="15.75" x14ac:dyDescent="0.25">
      <c r="A2" s="287"/>
      <c r="B2" s="288"/>
      <c r="C2" s="288"/>
      <c r="D2" s="287"/>
      <c r="E2" s="287"/>
      <c r="F2" s="287"/>
      <c r="G2" s="288"/>
    </row>
    <row r="3" spans="1:7" ht="18" x14ac:dyDescent="0.2">
      <c r="A3" s="298" t="s">
        <v>81</v>
      </c>
      <c r="B3" s="298"/>
      <c r="C3" s="298"/>
      <c r="D3" s="298"/>
      <c r="E3" s="298"/>
      <c r="F3" s="298"/>
      <c r="G3" s="286"/>
    </row>
    <row r="4" spans="1:7" ht="55.5" customHeight="1" x14ac:dyDescent="0.25">
      <c r="A4" s="298" t="s">
        <v>392</v>
      </c>
      <c r="B4" s="298"/>
      <c r="C4" s="298"/>
      <c r="D4" s="298"/>
      <c r="E4" s="298"/>
      <c r="F4" s="298"/>
      <c r="G4" s="299"/>
    </row>
    <row r="5" spans="1:7" ht="18" x14ac:dyDescent="0.2">
      <c r="A5" s="10"/>
      <c r="B5" s="10"/>
      <c r="C5" s="10"/>
      <c r="D5" s="10"/>
      <c r="E5" s="191"/>
      <c r="F5" s="191"/>
    </row>
    <row r="6" spans="1:7" ht="15.75" x14ac:dyDescent="0.2">
      <c r="A6" s="289" t="s">
        <v>10</v>
      </c>
      <c r="B6" s="289" t="s">
        <v>11</v>
      </c>
      <c r="C6" s="290" t="s">
        <v>74</v>
      </c>
      <c r="D6" s="293" t="s">
        <v>414</v>
      </c>
      <c r="E6" s="293"/>
      <c r="F6" s="293"/>
      <c r="G6" s="293"/>
    </row>
    <row r="7" spans="1:7" s="15" customFormat="1" ht="45.75" customHeight="1" x14ac:dyDescent="0.2">
      <c r="A7" s="405"/>
      <c r="B7" s="405"/>
      <c r="C7" s="292"/>
      <c r="D7" s="296" t="s">
        <v>67</v>
      </c>
      <c r="E7" s="297"/>
      <c r="F7" s="296" t="s">
        <v>403</v>
      </c>
      <c r="G7" s="297"/>
    </row>
    <row r="8" spans="1:7" s="15" customFormat="1" ht="15.75" customHeight="1" x14ac:dyDescent="0.2">
      <c r="A8" s="406"/>
      <c r="B8" s="406"/>
      <c r="C8" s="238"/>
      <c r="D8" s="232" t="s">
        <v>397</v>
      </c>
      <c r="E8" s="232" t="s">
        <v>398</v>
      </c>
      <c r="F8" s="232" t="s">
        <v>397</v>
      </c>
      <c r="G8" s="232" t="s">
        <v>398</v>
      </c>
    </row>
    <row r="9" spans="1:7" ht="15.75" x14ac:dyDescent="0.2">
      <c r="A9" s="232">
        <v>1</v>
      </c>
      <c r="B9" s="239">
        <v>102</v>
      </c>
      <c r="C9" s="3" t="s">
        <v>69</v>
      </c>
      <c r="D9" s="239">
        <v>1400</v>
      </c>
      <c r="E9" s="408">
        <f>D9/1.95583</f>
        <v>715.8086336747059</v>
      </c>
      <c r="F9" s="239" t="s">
        <v>16</v>
      </c>
      <c r="G9" s="239" t="s">
        <v>16</v>
      </c>
    </row>
    <row r="10" spans="1:7" ht="15.75" x14ac:dyDescent="0.2">
      <c r="A10" s="232">
        <v>2</v>
      </c>
      <c r="B10" s="239">
        <v>102</v>
      </c>
      <c r="C10" s="3" t="s">
        <v>17</v>
      </c>
      <c r="D10" s="239">
        <v>1400</v>
      </c>
      <c r="E10" s="408">
        <f t="shared" ref="E10:E62" si="0">D10/1.95583</f>
        <v>715.8086336747059</v>
      </c>
      <c r="F10" s="239">
        <v>800</v>
      </c>
      <c r="G10" s="408">
        <f>F10/1.95583</f>
        <v>409.03350495697481</v>
      </c>
    </row>
    <row r="11" spans="1:7" ht="15.75" x14ac:dyDescent="0.2">
      <c r="A11" s="232">
        <v>3</v>
      </c>
      <c r="B11" s="239">
        <v>102</v>
      </c>
      <c r="C11" s="3" t="s">
        <v>18</v>
      </c>
      <c r="D11" s="239">
        <v>1400</v>
      </c>
      <c r="E11" s="408">
        <f t="shared" si="0"/>
        <v>715.8086336747059</v>
      </c>
      <c r="F11" s="239">
        <v>800</v>
      </c>
      <c r="G11" s="408">
        <f>F11/1.95583</f>
        <v>409.03350495697481</v>
      </c>
    </row>
    <row r="12" spans="1:7" ht="15.75" x14ac:dyDescent="0.2">
      <c r="A12" s="232">
        <v>4</v>
      </c>
      <c r="B12" s="239">
        <v>103</v>
      </c>
      <c r="C12" s="3" t="s">
        <v>19</v>
      </c>
      <c r="D12" s="239">
        <v>1425</v>
      </c>
      <c r="E12" s="408">
        <f t="shared" si="0"/>
        <v>728.59093070461131</v>
      </c>
      <c r="F12" s="239" t="s">
        <v>16</v>
      </c>
      <c r="G12" s="239" t="s">
        <v>16</v>
      </c>
    </row>
    <row r="13" spans="1:7" ht="15.75" x14ac:dyDescent="0.2">
      <c r="A13" s="232">
        <v>5</v>
      </c>
      <c r="B13" s="239">
        <v>103</v>
      </c>
      <c r="C13" s="3" t="s">
        <v>70</v>
      </c>
      <c r="D13" s="239">
        <v>1425</v>
      </c>
      <c r="E13" s="408">
        <f t="shared" si="0"/>
        <v>728.59093070461131</v>
      </c>
      <c r="F13" s="239" t="s">
        <v>16</v>
      </c>
      <c r="G13" s="239" t="s">
        <v>16</v>
      </c>
    </row>
    <row r="14" spans="1:7" ht="31.5" x14ac:dyDescent="0.2">
      <c r="A14" s="232">
        <v>6</v>
      </c>
      <c r="B14" s="239">
        <v>103</v>
      </c>
      <c r="C14" s="3" t="s">
        <v>21</v>
      </c>
      <c r="D14" s="239">
        <v>1425</v>
      </c>
      <c r="E14" s="408">
        <f t="shared" si="0"/>
        <v>728.59093070461131</v>
      </c>
      <c r="F14" s="239" t="s">
        <v>16</v>
      </c>
      <c r="G14" s="239" t="s">
        <v>16</v>
      </c>
    </row>
    <row r="15" spans="1:7" ht="15.75" x14ac:dyDescent="0.2">
      <c r="A15" s="232">
        <v>7</v>
      </c>
      <c r="B15" s="239">
        <v>103</v>
      </c>
      <c r="C15" s="3" t="s">
        <v>22</v>
      </c>
      <c r="D15" s="239">
        <v>1425</v>
      </c>
      <c r="E15" s="408">
        <f t="shared" si="0"/>
        <v>728.59093070461131</v>
      </c>
      <c r="F15" s="239" t="s">
        <v>16</v>
      </c>
      <c r="G15" s="239" t="s">
        <v>16</v>
      </c>
    </row>
    <row r="16" spans="1:7" ht="15.75" x14ac:dyDescent="0.2">
      <c r="A16" s="232">
        <v>8</v>
      </c>
      <c r="B16" s="239">
        <v>303</v>
      </c>
      <c r="C16" s="3" t="s">
        <v>71</v>
      </c>
      <c r="D16" s="239" t="s">
        <v>16</v>
      </c>
      <c r="E16" s="239" t="s">
        <v>16</v>
      </c>
      <c r="F16" s="239" t="s">
        <v>16</v>
      </c>
      <c r="G16" s="239" t="s">
        <v>16</v>
      </c>
    </row>
    <row r="17" spans="1:7" ht="15.75" x14ac:dyDescent="0.2">
      <c r="A17" s="232">
        <v>9</v>
      </c>
      <c r="B17" s="239">
        <v>303</v>
      </c>
      <c r="C17" s="3" t="s">
        <v>23</v>
      </c>
      <c r="D17" s="239" t="s">
        <v>16</v>
      </c>
      <c r="E17" s="239" t="s">
        <v>16</v>
      </c>
      <c r="F17" s="239" t="s">
        <v>16</v>
      </c>
      <c r="G17" s="239" t="s">
        <v>16</v>
      </c>
    </row>
    <row r="18" spans="1:7" ht="15.75" x14ac:dyDescent="0.2">
      <c r="A18" s="232">
        <v>10</v>
      </c>
      <c r="B18" s="239">
        <v>304</v>
      </c>
      <c r="C18" s="3" t="s">
        <v>1</v>
      </c>
      <c r="D18" s="239">
        <v>1450</v>
      </c>
      <c r="E18" s="408">
        <f t="shared" si="0"/>
        <v>741.37322773451683</v>
      </c>
      <c r="F18" s="239">
        <v>890</v>
      </c>
      <c r="G18" s="408">
        <f>F18/1.95583</f>
        <v>455.04977426463444</v>
      </c>
    </row>
    <row r="19" spans="1:7" ht="15.75" x14ac:dyDescent="0.2">
      <c r="A19" s="232">
        <v>11</v>
      </c>
      <c r="B19" s="239">
        <v>306</v>
      </c>
      <c r="C19" s="3" t="s">
        <v>2</v>
      </c>
      <c r="D19" s="239">
        <v>1750</v>
      </c>
      <c r="E19" s="408">
        <f t="shared" si="0"/>
        <v>894.76079209338241</v>
      </c>
      <c r="F19" s="239">
        <v>890</v>
      </c>
      <c r="G19" s="408">
        <f t="shared" ref="G19:G23" si="1">F19/1.95583</f>
        <v>455.04977426463444</v>
      </c>
    </row>
    <row r="20" spans="1:7" ht="15.75" x14ac:dyDescent="0.2">
      <c r="A20" s="232">
        <v>12</v>
      </c>
      <c r="B20" s="239">
        <v>307</v>
      </c>
      <c r="C20" s="3" t="s">
        <v>25</v>
      </c>
      <c r="D20" s="239">
        <v>1350</v>
      </c>
      <c r="E20" s="408">
        <f t="shared" si="0"/>
        <v>690.24403961489497</v>
      </c>
      <c r="F20" s="239">
        <v>850</v>
      </c>
      <c r="G20" s="408">
        <f t="shared" si="1"/>
        <v>434.59809901678574</v>
      </c>
    </row>
    <row r="21" spans="1:7" ht="15.75" x14ac:dyDescent="0.2">
      <c r="A21" s="232">
        <v>13</v>
      </c>
      <c r="B21" s="239">
        <v>307</v>
      </c>
      <c r="C21" s="3" t="s">
        <v>26</v>
      </c>
      <c r="D21" s="239" t="s">
        <v>16</v>
      </c>
      <c r="E21" s="239" t="s">
        <v>16</v>
      </c>
      <c r="F21" s="239">
        <v>850</v>
      </c>
      <c r="G21" s="408">
        <f t="shared" si="1"/>
        <v>434.59809901678574</v>
      </c>
    </row>
    <row r="22" spans="1:7" ht="15.75" x14ac:dyDescent="0.2">
      <c r="A22" s="232">
        <v>14</v>
      </c>
      <c r="B22" s="239">
        <v>307</v>
      </c>
      <c r="C22" s="3" t="s">
        <v>27</v>
      </c>
      <c r="D22" s="239" t="s">
        <v>16</v>
      </c>
      <c r="E22" s="239" t="s">
        <v>16</v>
      </c>
      <c r="F22" s="239">
        <v>850</v>
      </c>
      <c r="G22" s="408">
        <f t="shared" si="1"/>
        <v>434.59809901678574</v>
      </c>
    </row>
    <row r="23" spans="1:7" ht="15.75" x14ac:dyDescent="0.2">
      <c r="A23" s="232">
        <v>15</v>
      </c>
      <c r="B23" s="239">
        <v>308</v>
      </c>
      <c r="C23" s="3" t="s">
        <v>4</v>
      </c>
      <c r="D23" s="239">
        <v>1350</v>
      </c>
      <c r="E23" s="408">
        <f t="shared" si="0"/>
        <v>690.24403961489497</v>
      </c>
      <c r="F23" s="239">
        <v>850</v>
      </c>
      <c r="G23" s="408">
        <f t="shared" si="1"/>
        <v>434.59809901678574</v>
      </c>
    </row>
    <row r="24" spans="1:7" ht="15.75" x14ac:dyDescent="0.2">
      <c r="A24" s="232">
        <v>16</v>
      </c>
      <c r="B24" s="239">
        <v>308</v>
      </c>
      <c r="C24" s="3" t="s">
        <v>28</v>
      </c>
      <c r="D24" s="239" t="s">
        <v>16</v>
      </c>
      <c r="E24" s="239" t="s">
        <v>16</v>
      </c>
      <c r="F24" s="239" t="s">
        <v>16</v>
      </c>
      <c r="G24" s="239" t="s">
        <v>16</v>
      </c>
    </row>
    <row r="25" spans="1:7" ht="15.75" x14ac:dyDescent="0.2">
      <c r="A25" s="232">
        <v>17</v>
      </c>
      <c r="B25" s="239">
        <v>405</v>
      </c>
      <c r="C25" s="3" t="s">
        <v>29</v>
      </c>
      <c r="D25" s="239">
        <v>2320</v>
      </c>
      <c r="E25" s="408">
        <f t="shared" si="0"/>
        <v>1186.197164375227</v>
      </c>
      <c r="F25" s="239" t="s">
        <v>16</v>
      </c>
      <c r="G25" s="239" t="s">
        <v>16</v>
      </c>
    </row>
    <row r="26" spans="1:7" ht="15.75" x14ac:dyDescent="0.2">
      <c r="A26" s="232">
        <v>18</v>
      </c>
      <c r="B26" s="239">
        <v>406</v>
      </c>
      <c r="C26" s="3" t="s">
        <v>30</v>
      </c>
      <c r="D26" s="239">
        <v>2500</v>
      </c>
      <c r="E26" s="408">
        <f t="shared" si="0"/>
        <v>1278.2297029905462</v>
      </c>
      <c r="F26" s="239">
        <v>1140</v>
      </c>
      <c r="G26" s="408">
        <f t="shared" ref="G26:G43" si="2">F26/1.95583</f>
        <v>582.87274456368914</v>
      </c>
    </row>
    <row r="27" spans="1:7" ht="15.75" x14ac:dyDescent="0.2">
      <c r="A27" s="232">
        <v>19</v>
      </c>
      <c r="B27" s="239">
        <v>406</v>
      </c>
      <c r="C27" s="3" t="s">
        <v>31</v>
      </c>
      <c r="D27" s="239">
        <v>2500</v>
      </c>
      <c r="E27" s="408">
        <f t="shared" si="0"/>
        <v>1278.2297029905462</v>
      </c>
      <c r="F27" s="239">
        <v>1140</v>
      </c>
      <c r="G27" s="408">
        <f t="shared" si="2"/>
        <v>582.87274456368914</v>
      </c>
    </row>
    <row r="28" spans="1:7" ht="15.75" x14ac:dyDescent="0.2">
      <c r="A28" s="232">
        <v>20</v>
      </c>
      <c r="B28" s="239">
        <v>406</v>
      </c>
      <c r="C28" s="3" t="s">
        <v>24</v>
      </c>
      <c r="D28" s="239">
        <v>2500</v>
      </c>
      <c r="E28" s="408">
        <f t="shared" si="0"/>
        <v>1278.2297029905462</v>
      </c>
      <c r="F28" s="239">
        <v>1140</v>
      </c>
      <c r="G28" s="408">
        <f t="shared" si="2"/>
        <v>582.87274456368914</v>
      </c>
    </row>
    <row r="29" spans="1:7" ht="15.75" x14ac:dyDescent="0.2">
      <c r="A29" s="232">
        <v>21</v>
      </c>
      <c r="B29" s="239">
        <v>501</v>
      </c>
      <c r="C29" s="3" t="s">
        <v>32</v>
      </c>
      <c r="D29" s="239">
        <v>2370</v>
      </c>
      <c r="E29" s="408">
        <f t="shared" si="0"/>
        <v>1211.7617584350378</v>
      </c>
      <c r="F29" s="239">
        <v>1110</v>
      </c>
      <c r="G29" s="408">
        <f t="shared" si="2"/>
        <v>567.53398812780256</v>
      </c>
    </row>
    <row r="30" spans="1:7" ht="15.75" x14ac:dyDescent="0.2">
      <c r="A30" s="232">
        <v>22</v>
      </c>
      <c r="B30" s="239">
        <v>501</v>
      </c>
      <c r="C30" s="3" t="s">
        <v>33</v>
      </c>
      <c r="D30" s="239">
        <v>2370</v>
      </c>
      <c r="E30" s="408">
        <f t="shared" si="0"/>
        <v>1211.7617584350378</v>
      </c>
      <c r="F30" s="239">
        <v>1110</v>
      </c>
      <c r="G30" s="408">
        <f t="shared" si="2"/>
        <v>567.53398812780256</v>
      </c>
    </row>
    <row r="31" spans="1:7" ht="15.75" x14ac:dyDescent="0.2">
      <c r="A31" s="232">
        <v>23</v>
      </c>
      <c r="B31" s="239">
        <v>501</v>
      </c>
      <c r="C31" s="3" t="s">
        <v>34</v>
      </c>
      <c r="D31" s="239">
        <v>2370</v>
      </c>
      <c r="E31" s="408">
        <f t="shared" si="0"/>
        <v>1211.7617584350378</v>
      </c>
      <c r="F31" s="239">
        <v>1110</v>
      </c>
      <c r="G31" s="408">
        <f t="shared" si="2"/>
        <v>567.53398812780256</v>
      </c>
    </row>
    <row r="32" spans="1:7" ht="18" customHeight="1" x14ac:dyDescent="0.2">
      <c r="A32" s="232">
        <v>24</v>
      </c>
      <c r="B32" s="239">
        <v>501</v>
      </c>
      <c r="C32" s="3" t="s">
        <v>35</v>
      </c>
      <c r="D32" s="239" t="s">
        <v>16</v>
      </c>
      <c r="E32" s="239" t="s">
        <v>16</v>
      </c>
      <c r="F32" s="239" t="s">
        <v>16</v>
      </c>
      <c r="G32" s="239" t="s">
        <v>16</v>
      </c>
    </row>
    <row r="33" spans="1:7" ht="15.75" x14ac:dyDescent="0.2">
      <c r="A33" s="232">
        <v>25</v>
      </c>
      <c r="B33" s="239">
        <v>502</v>
      </c>
      <c r="C33" s="3" t="s">
        <v>36</v>
      </c>
      <c r="D33" s="239">
        <v>2660</v>
      </c>
      <c r="E33" s="408">
        <f t="shared" si="0"/>
        <v>1360.0364039819412</v>
      </c>
      <c r="F33" s="239">
        <v>1200</v>
      </c>
      <c r="G33" s="408">
        <f t="shared" si="2"/>
        <v>613.55025743546219</v>
      </c>
    </row>
    <row r="34" spans="1:7" ht="15.75" x14ac:dyDescent="0.2">
      <c r="A34" s="232">
        <v>26</v>
      </c>
      <c r="B34" s="239">
        <v>502</v>
      </c>
      <c r="C34" s="3" t="s">
        <v>37</v>
      </c>
      <c r="D34" s="239">
        <v>2660</v>
      </c>
      <c r="E34" s="408">
        <f t="shared" si="0"/>
        <v>1360.0364039819412</v>
      </c>
      <c r="F34" s="239">
        <v>1200</v>
      </c>
      <c r="G34" s="408">
        <f t="shared" si="2"/>
        <v>613.55025743546219</v>
      </c>
    </row>
    <row r="35" spans="1:7" ht="15.75" x14ac:dyDescent="0.2">
      <c r="A35" s="232">
        <v>27</v>
      </c>
      <c r="B35" s="239">
        <v>502</v>
      </c>
      <c r="C35" s="3" t="s">
        <v>38</v>
      </c>
      <c r="D35" s="239">
        <v>2660</v>
      </c>
      <c r="E35" s="408">
        <f t="shared" si="0"/>
        <v>1360.0364039819412</v>
      </c>
      <c r="F35" s="239">
        <v>1200</v>
      </c>
      <c r="G35" s="408">
        <f t="shared" si="2"/>
        <v>613.55025743546219</v>
      </c>
    </row>
    <row r="36" spans="1:7" ht="15.75" x14ac:dyDescent="0.2">
      <c r="A36" s="232">
        <v>28</v>
      </c>
      <c r="B36" s="239">
        <v>502</v>
      </c>
      <c r="C36" s="3" t="s">
        <v>39</v>
      </c>
      <c r="D36" s="239">
        <v>2660</v>
      </c>
      <c r="E36" s="408">
        <f t="shared" si="0"/>
        <v>1360.0364039819412</v>
      </c>
      <c r="F36" s="239">
        <v>1200</v>
      </c>
      <c r="G36" s="408">
        <f t="shared" si="2"/>
        <v>613.55025743546219</v>
      </c>
    </row>
    <row r="37" spans="1:7" ht="15.75" x14ac:dyDescent="0.2">
      <c r="A37" s="232">
        <v>29</v>
      </c>
      <c r="B37" s="239">
        <v>503</v>
      </c>
      <c r="C37" s="3" t="s">
        <v>40</v>
      </c>
      <c r="D37" s="239">
        <v>2530</v>
      </c>
      <c r="E37" s="408">
        <f t="shared" si="0"/>
        <v>1293.5684594264328</v>
      </c>
      <c r="F37" s="239">
        <v>1160</v>
      </c>
      <c r="G37" s="408">
        <f t="shared" si="2"/>
        <v>593.09858218761349</v>
      </c>
    </row>
    <row r="38" spans="1:7" ht="15.75" x14ac:dyDescent="0.2">
      <c r="A38" s="232">
        <v>30</v>
      </c>
      <c r="B38" s="239">
        <v>503</v>
      </c>
      <c r="C38" s="3" t="s">
        <v>72</v>
      </c>
      <c r="D38" s="239">
        <v>2530</v>
      </c>
      <c r="E38" s="408">
        <f t="shared" si="0"/>
        <v>1293.5684594264328</v>
      </c>
      <c r="F38" s="239">
        <v>1160</v>
      </c>
      <c r="G38" s="408">
        <f t="shared" si="2"/>
        <v>593.09858218761349</v>
      </c>
    </row>
    <row r="39" spans="1:7" ht="15.75" x14ac:dyDescent="0.2">
      <c r="A39" s="232">
        <v>31</v>
      </c>
      <c r="B39" s="239">
        <v>503</v>
      </c>
      <c r="C39" s="3" t="s">
        <v>42</v>
      </c>
      <c r="D39" s="239">
        <v>2530</v>
      </c>
      <c r="E39" s="408">
        <f t="shared" si="0"/>
        <v>1293.5684594264328</v>
      </c>
      <c r="F39" s="239">
        <v>1160</v>
      </c>
      <c r="G39" s="408">
        <f t="shared" si="2"/>
        <v>593.09858218761349</v>
      </c>
    </row>
    <row r="40" spans="1:7" ht="15.75" x14ac:dyDescent="0.2">
      <c r="A40" s="232">
        <v>32</v>
      </c>
      <c r="B40" s="239">
        <v>505</v>
      </c>
      <c r="C40" s="3" t="s">
        <v>43</v>
      </c>
      <c r="D40" s="239">
        <v>2530</v>
      </c>
      <c r="E40" s="408">
        <f t="shared" si="0"/>
        <v>1293.5684594264328</v>
      </c>
      <c r="F40" s="239"/>
      <c r="G40" s="239"/>
    </row>
    <row r="41" spans="1:7" ht="15.75" x14ac:dyDescent="0.2">
      <c r="A41" s="232">
        <v>33</v>
      </c>
      <c r="B41" s="239">
        <v>505</v>
      </c>
      <c r="C41" s="3" t="s">
        <v>44</v>
      </c>
      <c r="D41" s="239">
        <v>2530</v>
      </c>
      <c r="E41" s="408">
        <f t="shared" si="0"/>
        <v>1293.5684594264328</v>
      </c>
      <c r="F41" s="239">
        <v>1160</v>
      </c>
      <c r="G41" s="408">
        <f t="shared" si="2"/>
        <v>593.09858218761349</v>
      </c>
    </row>
    <row r="42" spans="1:7" ht="15.75" x14ac:dyDescent="0.2">
      <c r="A42" s="232">
        <v>34</v>
      </c>
      <c r="B42" s="239">
        <v>505</v>
      </c>
      <c r="C42" s="3" t="s">
        <v>45</v>
      </c>
      <c r="D42" s="239">
        <v>2530</v>
      </c>
      <c r="E42" s="408">
        <f t="shared" si="0"/>
        <v>1293.5684594264328</v>
      </c>
      <c r="F42" s="239">
        <v>1160</v>
      </c>
      <c r="G42" s="408">
        <f t="shared" si="2"/>
        <v>593.09858218761349</v>
      </c>
    </row>
    <row r="43" spans="1:7" ht="15.75" x14ac:dyDescent="0.2">
      <c r="A43" s="232">
        <v>35</v>
      </c>
      <c r="B43" s="239">
        <v>506</v>
      </c>
      <c r="C43" s="3" t="s">
        <v>46</v>
      </c>
      <c r="D43" s="239">
        <v>2140</v>
      </c>
      <c r="E43" s="408">
        <f t="shared" si="0"/>
        <v>1094.1646257599075</v>
      </c>
      <c r="F43" s="239">
        <v>980</v>
      </c>
      <c r="G43" s="408">
        <f t="shared" si="2"/>
        <v>501.06604357229412</v>
      </c>
    </row>
    <row r="44" spans="1:7" ht="15.75" x14ac:dyDescent="0.2">
      <c r="A44" s="232">
        <v>36</v>
      </c>
      <c r="B44" s="239">
        <v>507</v>
      </c>
      <c r="C44" s="3" t="s">
        <v>47</v>
      </c>
      <c r="D44" s="239">
        <v>2230</v>
      </c>
      <c r="E44" s="408">
        <f t="shared" si="0"/>
        <v>1140.1808950675672</v>
      </c>
      <c r="F44" s="239" t="s">
        <v>16</v>
      </c>
      <c r="G44" s="239" t="s">
        <v>16</v>
      </c>
    </row>
    <row r="45" spans="1:7" ht="15.75" x14ac:dyDescent="0.2">
      <c r="A45" s="232">
        <v>37</v>
      </c>
      <c r="B45" s="239">
        <v>510</v>
      </c>
      <c r="C45" s="3" t="s">
        <v>48</v>
      </c>
      <c r="D45" s="239">
        <v>2150</v>
      </c>
      <c r="E45" s="408">
        <f t="shared" si="0"/>
        <v>1099.2775445718698</v>
      </c>
      <c r="F45" s="239" t="s">
        <v>16</v>
      </c>
      <c r="G45" s="239" t="s">
        <v>16</v>
      </c>
    </row>
    <row r="46" spans="1:7" ht="15.75" x14ac:dyDescent="0.2">
      <c r="A46" s="232">
        <v>38</v>
      </c>
      <c r="B46" s="239">
        <v>511</v>
      </c>
      <c r="C46" s="3" t="s">
        <v>49</v>
      </c>
      <c r="D46" s="239">
        <v>2180</v>
      </c>
      <c r="E46" s="408">
        <f t="shared" si="0"/>
        <v>1114.6163010077564</v>
      </c>
      <c r="F46" s="239" t="s">
        <v>16</v>
      </c>
      <c r="G46" s="239" t="s">
        <v>16</v>
      </c>
    </row>
    <row r="47" spans="1:7" ht="15.75" x14ac:dyDescent="0.2">
      <c r="A47" s="232">
        <v>39</v>
      </c>
      <c r="B47" s="239">
        <v>512</v>
      </c>
      <c r="C47" s="3" t="s">
        <v>50</v>
      </c>
      <c r="D47" s="239">
        <v>2180</v>
      </c>
      <c r="E47" s="408">
        <f t="shared" si="0"/>
        <v>1114.6163010077564</v>
      </c>
      <c r="F47" s="239" t="s">
        <v>16</v>
      </c>
      <c r="G47" s="239" t="s">
        <v>16</v>
      </c>
    </row>
    <row r="48" spans="1:7" ht="15.75" x14ac:dyDescent="0.2">
      <c r="A48" s="232">
        <v>40</v>
      </c>
      <c r="B48" s="239">
        <v>513</v>
      </c>
      <c r="C48" s="3" t="s">
        <v>51</v>
      </c>
      <c r="D48" s="239">
        <v>2360</v>
      </c>
      <c r="E48" s="408">
        <f t="shared" si="0"/>
        <v>1206.6488396230757</v>
      </c>
      <c r="F48" s="239">
        <v>1099</v>
      </c>
      <c r="G48" s="408">
        <f t="shared" ref="G48" si="3">F48/1.95583</f>
        <v>561.90977743464418</v>
      </c>
    </row>
    <row r="49" spans="1:8" ht="15.75" x14ac:dyDescent="0.2">
      <c r="A49" s="232">
        <v>41</v>
      </c>
      <c r="B49" s="239">
        <v>513</v>
      </c>
      <c r="C49" s="3" t="s">
        <v>52</v>
      </c>
      <c r="D49" s="239">
        <v>2360</v>
      </c>
      <c r="E49" s="408">
        <f t="shared" si="0"/>
        <v>1206.6488396230757</v>
      </c>
      <c r="F49" s="239" t="s">
        <v>16</v>
      </c>
      <c r="G49" s="239" t="s">
        <v>16</v>
      </c>
    </row>
    <row r="50" spans="1:8" ht="15.75" x14ac:dyDescent="0.2">
      <c r="A50" s="232">
        <v>42</v>
      </c>
      <c r="B50" s="239">
        <v>513</v>
      </c>
      <c r="C50" s="3" t="s">
        <v>53</v>
      </c>
      <c r="D50" s="239">
        <v>2360</v>
      </c>
      <c r="E50" s="408">
        <f t="shared" si="0"/>
        <v>1206.6488396230757</v>
      </c>
      <c r="F50" s="239">
        <v>1100</v>
      </c>
      <c r="G50" s="408">
        <f t="shared" ref="G50:G52" si="4">F50/1.95583</f>
        <v>562.42106931584033</v>
      </c>
    </row>
    <row r="51" spans="1:8" ht="15.75" x14ac:dyDescent="0.2">
      <c r="A51" s="232">
        <v>43</v>
      </c>
      <c r="B51" s="239">
        <v>513</v>
      </c>
      <c r="C51" s="3" t="s">
        <v>54</v>
      </c>
      <c r="D51" s="239">
        <v>2360</v>
      </c>
      <c r="E51" s="408">
        <f t="shared" si="0"/>
        <v>1206.6488396230757</v>
      </c>
      <c r="F51" s="239">
        <v>1100</v>
      </c>
      <c r="G51" s="408">
        <f t="shared" si="4"/>
        <v>562.42106931584033</v>
      </c>
    </row>
    <row r="52" spans="1:8" ht="15.75" x14ac:dyDescent="0.2">
      <c r="A52" s="232">
        <v>44</v>
      </c>
      <c r="B52" s="239">
        <v>513</v>
      </c>
      <c r="C52" s="3" t="s">
        <v>55</v>
      </c>
      <c r="D52" s="239">
        <v>2360</v>
      </c>
      <c r="E52" s="408">
        <f t="shared" si="0"/>
        <v>1206.6488396230757</v>
      </c>
      <c r="F52" s="239">
        <v>1100</v>
      </c>
      <c r="G52" s="408">
        <f t="shared" si="4"/>
        <v>562.42106931584033</v>
      </c>
    </row>
    <row r="53" spans="1:8" ht="15.75" x14ac:dyDescent="0.2">
      <c r="A53" s="232">
        <v>45</v>
      </c>
      <c r="B53" s="239">
        <v>513</v>
      </c>
      <c r="C53" s="3" t="s">
        <v>56</v>
      </c>
      <c r="D53" s="239" t="s">
        <v>16</v>
      </c>
      <c r="E53" s="239" t="s">
        <v>16</v>
      </c>
      <c r="F53" s="239" t="s">
        <v>16</v>
      </c>
      <c r="G53" s="239" t="s">
        <v>16</v>
      </c>
    </row>
    <row r="54" spans="1:8" ht="15.75" x14ac:dyDescent="0.2">
      <c r="A54" s="232">
        <v>46</v>
      </c>
      <c r="B54" s="239">
        <v>513</v>
      </c>
      <c r="C54" s="3" t="s">
        <v>57</v>
      </c>
      <c r="D54" s="239" t="s">
        <v>16</v>
      </c>
      <c r="E54" s="239" t="s">
        <v>16</v>
      </c>
      <c r="F54" s="239" t="s">
        <v>16</v>
      </c>
      <c r="G54" s="239" t="s">
        <v>16</v>
      </c>
    </row>
    <row r="55" spans="1:8" ht="15.75" x14ac:dyDescent="0.2">
      <c r="A55" s="232">
        <v>47</v>
      </c>
      <c r="B55" s="239">
        <v>601</v>
      </c>
      <c r="C55" s="3" t="s">
        <v>58</v>
      </c>
      <c r="D55" s="239">
        <v>3190</v>
      </c>
      <c r="E55" s="408">
        <f t="shared" si="0"/>
        <v>1631.0211010159369</v>
      </c>
      <c r="F55" s="239">
        <v>1409</v>
      </c>
      <c r="G55" s="408">
        <f t="shared" ref="G55" si="5">F55/1.95583</f>
        <v>720.41026060547188</v>
      </c>
    </row>
    <row r="56" spans="1:8" ht="15.75" x14ac:dyDescent="0.2">
      <c r="A56" s="232">
        <v>48</v>
      </c>
      <c r="B56" s="239">
        <v>704</v>
      </c>
      <c r="C56" s="3" t="s">
        <v>59</v>
      </c>
      <c r="D56" s="239">
        <v>2020</v>
      </c>
      <c r="E56" s="408">
        <f t="shared" si="0"/>
        <v>1032.8096000163614</v>
      </c>
      <c r="F56" s="239" t="s">
        <v>16</v>
      </c>
      <c r="G56" s="239" t="s">
        <v>16</v>
      </c>
    </row>
    <row r="57" spans="1:8" ht="15.75" x14ac:dyDescent="0.2">
      <c r="A57" s="55">
        <v>49</v>
      </c>
      <c r="B57" s="239">
        <v>704</v>
      </c>
      <c r="C57" s="3" t="s">
        <v>60</v>
      </c>
      <c r="D57" s="239">
        <v>2020</v>
      </c>
      <c r="E57" s="408">
        <f t="shared" si="0"/>
        <v>1032.8096000163614</v>
      </c>
      <c r="F57" s="239" t="s">
        <v>16</v>
      </c>
      <c r="G57" s="239" t="s">
        <v>16</v>
      </c>
    </row>
    <row r="58" spans="1:8" ht="15.75" x14ac:dyDescent="0.2">
      <c r="A58" s="55">
        <v>50</v>
      </c>
      <c r="B58" s="239">
        <v>705</v>
      </c>
      <c r="C58" s="3" t="s">
        <v>61</v>
      </c>
      <c r="D58" s="239">
        <v>3350</v>
      </c>
      <c r="E58" s="408">
        <f t="shared" si="0"/>
        <v>1712.8278020073319</v>
      </c>
      <c r="F58" s="239" t="s">
        <v>16</v>
      </c>
      <c r="G58" s="239" t="s">
        <v>16</v>
      </c>
    </row>
    <row r="59" spans="1:8" ht="15.75" x14ac:dyDescent="0.2">
      <c r="A59" s="55">
        <v>51</v>
      </c>
      <c r="B59" s="239">
        <v>705</v>
      </c>
      <c r="C59" s="3" t="s">
        <v>62</v>
      </c>
      <c r="D59" s="239">
        <v>3350</v>
      </c>
      <c r="E59" s="408">
        <f t="shared" si="0"/>
        <v>1712.8278020073319</v>
      </c>
      <c r="F59" s="239" t="s">
        <v>16</v>
      </c>
      <c r="G59" s="239" t="s">
        <v>16</v>
      </c>
    </row>
    <row r="60" spans="1:8" ht="15.75" x14ac:dyDescent="0.2">
      <c r="A60" s="55">
        <v>52</v>
      </c>
      <c r="B60" s="239">
        <v>705</v>
      </c>
      <c r="C60" s="3" t="s">
        <v>63</v>
      </c>
      <c r="D60" s="239">
        <v>3350</v>
      </c>
      <c r="E60" s="408">
        <f t="shared" si="0"/>
        <v>1712.8278020073319</v>
      </c>
      <c r="F60" s="239" t="s">
        <v>16</v>
      </c>
      <c r="G60" s="239" t="s">
        <v>16</v>
      </c>
    </row>
    <row r="61" spans="1:8" ht="15.75" x14ac:dyDescent="0.2">
      <c r="A61" s="239">
        <v>53</v>
      </c>
      <c r="B61" s="239">
        <v>901</v>
      </c>
      <c r="C61" s="3" t="s">
        <v>64</v>
      </c>
      <c r="D61" s="239">
        <v>2330</v>
      </c>
      <c r="E61" s="408">
        <f t="shared" si="0"/>
        <v>1191.3100831871891</v>
      </c>
      <c r="F61" s="239">
        <v>1090</v>
      </c>
      <c r="G61" s="408">
        <f t="shared" ref="G61:G62" si="6">F61/1.95583</f>
        <v>557.30815050387821</v>
      </c>
    </row>
    <row r="62" spans="1:8" ht="31.5" x14ac:dyDescent="0.2">
      <c r="A62" s="239">
        <v>54</v>
      </c>
      <c r="B62" s="239">
        <v>901</v>
      </c>
      <c r="C62" s="3" t="s">
        <v>65</v>
      </c>
      <c r="D62" s="239">
        <v>2330</v>
      </c>
      <c r="E62" s="408">
        <f t="shared" si="0"/>
        <v>1191.3100831871891</v>
      </c>
      <c r="F62" s="239">
        <v>1090</v>
      </c>
      <c r="G62" s="408">
        <f t="shared" si="6"/>
        <v>557.30815050387821</v>
      </c>
    </row>
    <row r="64" spans="1:8" s="194" customFormat="1" ht="30" customHeight="1" x14ac:dyDescent="0.25">
      <c r="A64" s="388" t="s">
        <v>415</v>
      </c>
      <c r="B64" s="388"/>
      <c r="C64" s="388"/>
      <c r="D64" s="388"/>
      <c r="E64" s="388"/>
      <c r="F64" s="388"/>
      <c r="G64" s="388"/>
      <c r="H64" s="230"/>
    </row>
  </sheetData>
  <mergeCells count="12">
    <mergeCell ref="A1:G1"/>
    <mergeCell ref="A2:C2"/>
    <mergeCell ref="D2:G2"/>
    <mergeCell ref="A3:G3"/>
    <mergeCell ref="A4:G4"/>
    <mergeCell ref="A64:G64"/>
    <mergeCell ref="A6:A7"/>
    <mergeCell ref="B6:B7"/>
    <mergeCell ref="C6:C7"/>
    <mergeCell ref="D6:G6"/>
    <mergeCell ref="D7:E7"/>
    <mergeCell ref="F7:G7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1"/>
  <sheetViews>
    <sheetView topLeftCell="A139" zoomScaleNormal="100" workbookViewId="0">
      <selection activeCell="O142" sqref="A1:XFD1048576"/>
    </sheetView>
  </sheetViews>
  <sheetFormatPr defaultRowHeight="15" x14ac:dyDescent="0.25"/>
  <cols>
    <col min="1" max="1" width="34" style="410" customWidth="1"/>
    <col min="2" max="2" width="25.42578125" style="410" customWidth="1"/>
    <col min="3" max="3" width="52.7109375" style="410" customWidth="1"/>
    <col min="4" max="4" width="16" style="410" bestFit="1" customWidth="1"/>
    <col min="5" max="5" width="16.42578125" style="410" customWidth="1"/>
    <col min="6" max="6" width="6" style="410" customWidth="1"/>
    <col min="7" max="7" width="7" style="410" customWidth="1"/>
    <col min="8" max="8" width="5.5703125" style="410" customWidth="1"/>
    <col min="9" max="9" width="9.42578125" style="410" customWidth="1"/>
    <col min="10" max="10" width="5.140625" style="410" customWidth="1"/>
    <col min="11" max="11" width="7.28515625" style="410" customWidth="1"/>
    <col min="12" max="12" width="5.140625" style="410" customWidth="1"/>
    <col min="13" max="13" width="7.140625" style="410" customWidth="1"/>
    <col min="14" max="16384" width="9.140625" style="410"/>
  </cols>
  <sheetData>
    <row r="1" spans="1:13" x14ac:dyDescent="0.25">
      <c r="A1" s="409" t="s">
        <v>82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ht="23.25" customHeight="1" x14ac:dyDescent="0.25">
      <c r="A2" s="411" t="s">
        <v>83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</row>
    <row r="4" spans="1:13" ht="87" customHeight="1" x14ac:dyDescent="0.25">
      <c r="A4" s="412" t="s">
        <v>393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</row>
    <row r="5" spans="1:13" ht="21" customHeight="1" thickBot="1" x14ac:dyDescent="0.3">
      <c r="A5" s="413" t="s">
        <v>84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</row>
    <row r="6" spans="1:13" ht="15.75" customHeight="1" x14ac:dyDescent="0.25">
      <c r="A6" s="335" t="s">
        <v>85</v>
      </c>
      <c r="B6" s="309" t="s">
        <v>86</v>
      </c>
      <c r="C6" s="309" t="s">
        <v>87</v>
      </c>
      <c r="D6" s="309" t="s">
        <v>88</v>
      </c>
      <c r="E6" s="330" t="s">
        <v>89</v>
      </c>
      <c r="F6" s="325" t="s">
        <v>417</v>
      </c>
      <c r="G6" s="326"/>
      <c r="H6" s="414"/>
      <c r="I6" s="414"/>
      <c r="J6" s="414"/>
      <c r="K6" s="415"/>
      <c r="L6" s="415"/>
      <c r="M6" s="416"/>
    </row>
    <row r="7" spans="1:13" ht="33" customHeight="1" x14ac:dyDescent="0.25">
      <c r="A7" s="336"/>
      <c r="B7" s="310"/>
      <c r="C7" s="310"/>
      <c r="D7" s="310"/>
      <c r="E7" s="331"/>
      <c r="F7" s="327" t="s">
        <v>383</v>
      </c>
      <c r="G7" s="328"/>
      <c r="H7" s="259" t="s">
        <v>92</v>
      </c>
      <c r="I7" s="259"/>
      <c r="J7" s="417"/>
      <c r="K7" s="418"/>
      <c r="L7" s="418"/>
      <c r="M7" s="419"/>
    </row>
    <row r="8" spans="1:13" ht="15.75" x14ac:dyDescent="0.25">
      <c r="A8" s="336"/>
      <c r="B8" s="310"/>
      <c r="C8" s="310"/>
      <c r="D8" s="310"/>
      <c r="E8" s="331"/>
      <c r="F8" s="333" t="s">
        <v>7</v>
      </c>
      <c r="G8" s="263"/>
      <c r="H8" s="262" t="s">
        <v>7</v>
      </c>
      <c r="I8" s="263"/>
      <c r="J8" s="262" t="s">
        <v>8</v>
      </c>
      <c r="K8" s="263"/>
      <c r="L8" s="262" t="s">
        <v>384</v>
      </c>
      <c r="M8" s="334"/>
    </row>
    <row r="9" spans="1:13" ht="16.5" thickBot="1" x14ac:dyDescent="0.3">
      <c r="A9" s="337"/>
      <c r="B9" s="329"/>
      <c r="C9" s="329"/>
      <c r="D9" s="329"/>
      <c r="E9" s="332"/>
      <c r="F9" s="193" t="s">
        <v>397</v>
      </c>
      <c r="G9" s="193" t="s">
        <v>398</v>
      </c>
      <c r="H9" s="193" t="s">
        <v>397</v>
      </c>
      <c r="I9" s="193" t="s">
        <v>398</v>
      </c>
      <c r="J9" s="193" t="s">
        <v>397</v>
      </c>
      <c r="K9" s="205" t="s">
        <v>398</v>
      </c>
      <c r="L9" s="205" t="s">
        <v>397</v>
      </c>
      <c r="M9" s="420" t="s">
        <v>398</v>
      </c>
    </row>
    <row r="10" spans="1:13" ht="21" thickBot="1" x14ac:dyDescent="0.3">
      <c r="A10" s="203" t="s">
        <v>94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</row>
    <row r="11" spans="1:13" ht="32.25" thickBot="1" x14ac:dyDescent="0.3">
      <c r="A11" s="69" t="s">
        <v>32</v>
      </c>
      <c r="B11" s="70" t="s">
        <v>95</v>
      </c>
      <c r="C11" s="71" t="s">
        <v>96</v>
      </c>
      <c r="D11" s="71" t="s">
        <v>97</v>
      </c>
      <c r="E11" s="72">
        <v>45950</v>
      </c>
      <c r="F11" s="73">
        <v>470</v>
      </c>
      <c r="G11" s="421">
        <f>F11/1.95583</f>
        <v>240.30718416222268</v>
      </c>
      <c r="H11" s="74">
        <v>2370</v>
      </c>
      <c r="I11" s="421">
        <f>H11/1.95583</f>
        <v>1211.7617584350378</v>
      </c>
      <c r="J11" s="74">
        <v>1200</v>
      </c>
      <c r="K11" s="421">
        <f>J11/1.95583</f>
        <v>613.55025743546219</v>
      </c>
      <c r="L11" s="75" t="s">
        <v>16</v>
      </c>
      <c r="M11" s="75" t="s">
        <v>16</v>
      </c>
    </row>
    <row r="12" spans="1:13" ht="32.25" thickBot="1" x14ac:dyDescent="0.3">
      <c r="A12" s="76" t="s">
        <v>35</v>
      </c>
      <c r="B12" s="77" t="s">
        <v>95</v>
      </c>
      <c r="C12" s="232" t="s">
        <v>98</v>
      </c>
      <c r="D12" s="311" t="s">
        <v>99</v>
      </c>
      <c r="E12" s="72">
        <v>45950</v>
      </c>
      <c r="F12" s="80">
        <v>470</v>
      </c>
      <c r="G12" s="421">
        <f t="shared" ref="G12:G27" si="0">F12/1.95583</f>
        <v>240.30718416222268</v>
      </c>
      <c r="H12" s="81">
        <v>2370</v>
      </c>
      <c r="I12" s="421">
        <f t="shared" ref="I12:I29" si="1">H12/1.95583</f>
        <v>1211.7617584350378</v>
      </c>
      <c r="J12" s="81">
        <v>1200</v>
      </c>
      <c r="K12" s="421">
        <f t="shared" ref="G12:K31" si="2">J12/1.95583</f>
        <v>613.55025743546219</v>
      </c>
      <c r="L12" s="82">
        <v>1200</v>
      </c>
      <c r="M12" s="421">
        <f>L12/1.95583</f>
        <v>613.55025743546219</v>
      </c>
    </row>
    <row r="13" spans="1:13" ht="31.5" x14ac:dyDescent="0.25">
      <c r="A13" s="76" t="s">
        <v>35</v>
      </c>
      <c r="B13" s="77" t="s">
        <v>95</v>
      </c>
      <c r="C13" s="232" t="s">
        <v>100</v>
      </c>
      <c r="D13" s="310"/>
      <c r="E13" s="72">
        <v>45950</v>
      </c>
      <c r="F13" s="80">
        <v>470</v>
      </c>
      <c r="G13" s="421">
        <f t="shared" si="0"/>
        <v>240.30718416222268</v>
      </c>
      <c r="H13" s="81">
        <v>2370</v>
      </c>
      <c r="I13" s="421">
        <f t="shared" si="1"/>
        <v>1211.7617584350378</v>
      </c>
      <c r="J13" s="81">
        <v>1200</v>
      </c>
      <c r="K13" s="421">
        <f t="shared" si="2"/>
        <v>613.55025743546219</v>
      </c>
      <c r="L13" s="82">
        <v>1200</v>
      </c>
      <c r="M13" s="421">
        <f t="shared" ref="M13:M17" si="3">L13/1.95583</f>
        <v>613.55025743546219</v>
      </c>
    </row>
    <row r="14" spans="1:13" ht="32.25" thickBot="1" x14ac:dyDescent="0.3">
      <c r="A14" s="76" t="s">
        <v>329</v>
      </c>
      <c r="B14" s="77" t="s">
        <v>95</v>
      </c>
      <c r="C14" s="232" t="s">
        <v>100</v>
      </c>
      <c r="D14" s="310"/>
      <c r="E14" s="83">
        <v>46076</v>
      </c>
      <c r="F14" s="80"/>
      <c r="G14" s="421"/>
      <c r="H14" s="81">
        <v>2370</v>
      </c>
      <c r="I14" s="421">
        <f t="shared" si="1"/>
        <v>1211.7617584350378</v>
      </c>
      <c r="J14" s="81">
        <v>1200</v>
      </c>
      <c r="K14" s="421">
        <f t="shared" si="2"/>
        <v>613.55025743546219</v>
      </c>
      <c r="L14" s="82">
        <v>1200</v>
      </c>
      <c r="M14" s="421">
        <f t="shared" si="3"/>
        <v>613.55025743546219</v>
      </c>
    </row>
    <row r="15" spans="1:13" ht="32.25" thickBot="1" x14ac:dyDescent="0.3">
      <c r="A15" s="76" t="s">
        <v>101</v>
      </c>
      <c r="B15" s="77" t="s">
        <v>95</v>
      </c>
      <c r="C15" s="232" t="s">
        <v>98</v>
      </c>
      <c r="D15" s="310"/>
      <c r="E15" s="72">
        <v>45950</v>
      </c>
      <c r="F15" s="80">
        <v>470</v>
      </c>
      <c r="G15" s="421">
        <f t="shared" si="0"/>
        <v>240.30718416222268</v>
      </c>
      <c r="H15" s="81">
        <v>2370</v>
      </c>
      <c r="I15" s="421">
        <f t="shared" si="1"/>
        <v>1211.7617584350378</v>
      </c>
      <c r="J15" s="81">
        <v>1200</v>
      </c>
      <c r="K15" s="421">
        <f t="shared" si="2"/>
        <v>613.55025743546219</v>
      </c>
      <c r="L15" s="82">
        <v>1200</v>
      </c>
      <c r="M15" s="421">
        <f t="shared" si="3"/>
        <v>613.55025743546219</v>
      </c>
    </row>
    <row r="16" spans="1:13" ht="31.5" x14ac:dyDescent="0.25">
      <c r="A16" s="76" t="s">
        <v>101</v>
      </c>
      <c r="B16" s="77" t="s">
        <v>95</v>
      </c>
      <c r="C16" s="232" t="s">
        <v>100</v>
      </c>
      <c r="D16" s="310"/>
      <c r="E16" s="72">
        <v>45950</v>
      </c>
      <c r="F16" s="80">
        <v>470</v>
      </c>
      <c r="G16" s="421">
        <f t="shared" si="0"/>
        <v>240.30718416222268</v>
      </c>
      <c r="H16" s="81">
        <v>2370</v>
      </c>
      <c r="I16" s="421">
        <f t="shared" si="1"/>
        <v>1211.7617584350378</v>
      </c>
      <c r="J16" s="81">
        <v>1200</v>
      </c>
      <c r="K16" s="421">
        <f t="shared" si="2"/>
        <v>613.55025743546219</v>
      </c>
      <c r="L16" s="82">
        <v>1200</v>
      </c>
      <c r="M16" s="421">
        <f t="shared" si="3"/>
        <v>613.55025743546219</v>
      </c>
    </row>
    <row r="17" spans="1:13" ht="32.25" thickBot="1" x14ac:dyDescent="0.3">
      <c r="A17" s="76" t="s">
        <v>330</v>
      </c>
      <c r="B17" s="77" t="s">
        <v>95</v>
      </c>
      <c r="C17" s="232" t="s">
        <v>100</v>
      </c>
      <c r="D17" s="312"/>
      <c r="E17" s="83">
        <v>46076</v>
      </c>
      <c r="F17" s="80"/>
      <c r="G17" s="421"/>
      <c r="H17" s="81">
        <v>2370</v>
      </c>
      <c r="I17" s="421">
        <f t="shared" si="1"/>
        <v>1211.7617584350378</v>
      </c>
      <c r="J17" s="81">
        <v>1200</v>
      </c>
      <c r="K17" s="421">
        <f t="shared" si="2"/>
        <v>613.55025743546219</v>
      </c>
      <c r="L17" s="82">
        <v>1200</v>
      </c>
      <c r="M17" s="421">
        <f t="shared" si="3"/>
        <v>613.55025743546219</v>
      </c>
    </row>
    <row r="18" spans="1:13" ht="32.25" thickBot="1" x14ac:dyDescent="0.3">
      <c r="A18" s="76" t="s">
        <v>102</v>
      </c>
      <c r="B18" s="77" t="s">
        <v>95</v>
      </c>
      <c r="C18" s="232" t="s">
        <v>98</v>
      </c>
      <c r="D18" s="232" t="s">
        <v>331</v>
      </c>
      <c r="E18" s="72">
        <v>45950</v>
      </c>
      <c r="F18" s="80">
        <v>470</v>
      </c>
      <c r="G18" s="421">
        <f t="shared" si="0"/>
        <v>240.30718416222268</v>
      </c>
      <c r="H18" s="81">
        <v>2370</v>
      </c>
      <c r="I18" s="421">
        <f t="shared" si="1"/>
        <v>1211.7617584350378</v>
      </c>
      <c r="J18" s="81">
        <v>1200</v>
      </c>
      <c r="K18" s="421">
        <f t="shared" si="2"/>
        <v>613.55025743546219</v>
      </c>
      <c r="L18" s="84" t="s">
        <v>16</v>
      </c>
      <c r="M18" s="84" t="s">
        <v>16</v>
      </c>
    </row>
    <row r="19" spans="1:13" ht="32.25" thickBot="1" x14ac:dyDescent="0.3">
      <c r="A19" s="76" t="s">
        <v>103</v>
      </c>
      <c r="B19" s="77" t="s">
        <v>95</v>
      </c>
      <c r="C19" s="232" t="s">
        <v>98</v>
      </c>
      <c r="D19" s="259" t="s">
        <v>104</v>
      </c>
      <c r="E19" s="72">
        <v>45950</v>
      </c>
      <c r="F19" s="80">
        <v>470</v>
      </c>
      <c r="G19" s="421">
        <f t="shared" si="0"/>
        <v>240.30718416222268</v>
      </c>
      <c r="H19" s="81">
        <v>2370</v>
      </c>
      <c r="I19" s="421">
        <f t="shared" si="1"/>
        <v>1211.7617584350378</v>
      </c>
      <c r="J19" s="81">
        <v>1200</v>
      </c>
      <c r="K19" s="421">
        <f t="shared" si="2"/>
        <v>613.55025743546219</v>
      </c>
      <c r="L19" s="84" t="s">
        <v>16</v>
      </c>
      <c r="M19" s="84" t="s">
        <v>16</v>
      </c>
    </row>
    <row r="20" spans="1:13" ht="32.25" thickBot="1" x14ac:dyDescent="0.3">
      <c r="A20" s="76" t="s">
        <v>105</v>
      </c>
      <c r="B20" s="77" t="s">
        <v>95</v>
      </c>
      <c r="C20" s="232" t="s">
        <v>98</v>
      </c>
      <c r="D20" s="259"/>
      <c r="E20" s="72">
        <v>45950</v>
      </c>
      <c r="F20" s="80">
        <v>470</v>
      </c>
      <c r="G20" s="421">
        <f t="shared" si="0"/>
        <v>240.30718416222268</v>
      </c>
      <c r="H20" s="81">
        <v>2370</v>
      </c>
      <c r="I20" s="421">
        <f t="shared" si="1"/>
        <v>1211.7617584350378</v>
      </c>
      <c r="J20" s="81">
        <v>1200</v>
      </c>
      <c r="K20" s="421">
        <f t="shared" si="2"/>
        <v>613.55025743546219</v>
      </c>
      <c r="L20" s="84" t="s">
        <v>16</v>
      </c>
      <c r="M20" s="84" t="s">
        <v>16</v>
      </c>
    </row>
    <row r="21" spans="1:13" ht="32.25" thickBot="1" x14ac:dyDescent="0.3">
      <c r="A21" s="76" t="s">
        <v>106</v>
      </c>
      <c r="B21" s="77" t="s">
        <v>95</v>
      </c>
      <c r="C21" s="232" t="s">
        <v>107</v>
      </c>
      <c r="D21" s="259" t="s">
        <v>332</v>
      </c>
      <c r="E21" s="72">
        <v>45950</v>
      </c>
      <c r="F21" s="80">
        <v>470</v>
      </c>
      <c r="G21" s="421">
        <f t="shared" si="0"/>
        <v>240.30718416222268</v>
      </c>
      <c r="H21" s="81">
        <v>2370</v>
      </c>
      <c r="I21" s="421">
        <f t="shared" si="1"/>
        <v>1211.7617584350378</v>
      </c>
      <c r="J21" s="81">
        <v>1200</v>
      </c>
      <c r="K21" s="421">
        <f t="shared" si="2"/>
        <v>613.55025743546219</v>
      </c>
      <c r="L21" s="84" t="s">
        <v>16</v>
      </c>
      <c r="M21" s="84" t="s">
        <v>16</v>
      </c>
    </row>
    <row r="22" spans="1:13" ht="32.25" thickBot="1" x14ac:dyDescent="0.3">
      <c r="A22" s="76" t="s">
        <v>106</v>
      </c>
      <c r="B22" s="77" t="s">
        <v>95</v>
      </c>
      <c r="C22" s="232" t="s">
        <v>98</v>
      </c>
      <c r="D22" s="259"/>
      <c r="E22" s="72">
        <v>45950</v>
      </c>
      <c r="F22" s="80">
        <v>470</v>
      </c>
      <c r="G22" s="421">
        <f t="shared" si="0"/>
        <v>240.30718416222268</v>
      </c>
      <c r="H22" s="81">
        <v>2370</v>
      </c>
      <c r="I22" s="421">
        <f t="shared" si="1"/>
        <v>1211.7617584350378</v>
      </c>
      <c r="J22" s="81">
        <v>1200</v>
      </c>
      <c r="K22" s="421">
        <f t="shared" si="2"/>
        <v>613.55025743546219</v>
      </c>
      <c r="L22" s="84" t="s">
        <v>16</v>
      </c>
      <c r="M22" s="84" t="s">
        <v>16</v>
      </c>
    </row>
    <row r="23" spans="1:13" ht="32.25" thickBot="1" x14ac:dyDescent="0.3">
      <c r="A23" s="76" t="s">
        <v>53</v>
      </c>
      <c r="B23" s="77" t="s">
        <v>108</v>
      </c>
      <c r="C23" s="232" t="s">
        <v>109</v>
      </c>
      <c r="D23" s="311" t="s">
        <v>110</v>
      </c>
      <c r="E23" s="72">
        <v>45950</v>
      </c>
      <c r="F23" s="78">
        <v>470</v>
      </c>
      <c r="G23" s="421">
        <f t="shared" si="0"/>
        <v>240.30718416222268</v>
      </c>
      <c r="H23" s="81">
        <v>2360</v>
      </c>
      <c r="I23" s="421">
        <f t="shared" si="1"/>
        <v>1206.6488396230757</v>
      </c>
      <c r="J23" s="81">
        <v>1175</v>
      </c>
      <c r="K23" s="421">
        <f t="shared" si="2"/>
        <v>600.76796040555678</v>
      </c>
      <c r="L23" s="84" t="s">
        <v>16</v>
      </c>
      <c r="M23" s="84" t="s">
        <v>16</v>
      </c>
    </row>
    <row r="24" spans="1:13" ht="16.5" thickBot="1" x14ac:dyDescent="0.3">
      <c r="A24" s="76" t="s">
        <v>111</v>
      </c>
      <c r="B24" s="77" t="s">
        <v>108</v>
      </c>
      <c r="C24" s="232" t="s">
        <v>98</v>
      </c>
      <c r="D24" s="310"/>
      <c r="E24" s="72">
        <v>45950</v>
      </c>
      <c r="F24" s="78">
        <v>470</v>
      </c>
      <c r="G24" s="421">
        <f t="shared" si="0"/>
        <v>240.30718416222268</v>
      </c>
      <c r="H24" s="81">
        <v>2360</v>
      </c>
      <c r="I24" s="421">
        <f t="shared" si="1"/>
        <v>1206.6488396230757</v>
      </c>
      <c r="J24" s="81">
        <v>1175</v>
      </c>
      <c r="K24" s="421">
        <f t="shared" si="2"/>
        <v>600.76796040555678</v>
      </c>
      <c r="L24" s="84" t="s">
        <v>16</v>
      </c>
      <c r="M24" s="84" t="s">
        <v>16</v>
      </c>
    </row>
    <row r="25" spans="1:13" ht="16.5" thickBot="1" x14ac:dyDescent="0.3">
      <c r="A25" s="85" t="s">
        <v>111</v>
      </c>
      <c r="B25" s="86" t="s">
        <v>108</v>
      </c>
      <c r="C25" s="245" t="s">
        <v>100</v>
      </c>
      <c r="D25" s="312"/>
      <c r="E25" s="72">
        <v>45950</v>
      </c>
      <c r="F25" s="78">
        <v>470</v>
      </c>
      <c r="G25" s="421">
        <f t="shared" si="0"/>
        <v>240.30718416222268</v>
      </c>
      <c r="H25" s="81">
        <v>2360</v>
      </c>
      <c r="I25" s="421">
        <f t="shared" si="1"/>
        <v>1206.6488396230757</v>
      </c>
      <c r="J25" s="81">
        <v>1175</v>
      </c>
      <c r="K25" s="421">
        <f t="shared" si="2"/>
        <v>600.76796040555678</v>
      </c>
      <c r="L25" s="84"/>
      <c r="M25" s="84"/>
    </row>
    <row r="26" spans="1:13" ht="16.5" thickBot="1" x14ac:dyDescent="0.3">
      <c r="A26" s="76" t="s">
        <v>57</v>
      </c>
      <c r="B26" s="77" t="s">
        <v>108</v>
      </c>
      <c r="C26" s="232" t="s">
        <v>112</v>
      </c>
      <c r="D26" s="259" t="s">
        <v>113</v>
      </c>
      <c r="E26" s="72">
        <v>45950</v>
      </c>
      <c r="F26" s="78">
        <v>470</v>
      </c>
      <c r="G26" s="421">
        <f t="shared" si="0"/>
        <v>240.30718416222268</v>
      </c>
      <c r="H26" s="81">
        <v>2360</v>
      </c>
      <c r="I26" s="421">
        <f t="shared" si="1"/>
        <v>1206.6488396230757</v>
      </c>
      <c r="J26" s="242" t="s">
        <v>16</v>
      </c>
      <c r="K26" s="242" t="s">
        <v>16</v>
      </c>
      <c r="L26" s="84" t="s">
        <v>16</v>
      </c>
      <c r="M26" s="84" t="s">
        <v>16</v>
      </c>
    </row>
    <row r="27" spans="1:13" ht="16.5" thickBot="1" x14ac:dyDescent="0.3">
      <c r="A27" s="76" t="s">
        <v>57</v>
      </c>
      <c r="B27" s="77" t="s">
        <v>108</v>
      </c>
      <c r="C27" s="232" t="s">
        <v>98</v>
      </c>
      <c r="D27" s="259"/>
      <c r="E27" s="72">
        <v>45950</v>
      </c>
      <c r="F27" s="78">
        <v>470</v>
      </c>
      <c r="G27" s="421">
        <f t="shared" si="0"/>
        <v>240.30718416222268</v>
      </c>
      <c r="H27" s="81">
        <v>2360</v>
      </c>
      <c r="I27" s="421">
        <f t="shared" si="1"/>
        <v>1206.6488396230757</v>
      </c>
      <c r="J27" s="242" t="s">
        <v>16</v>
      </c>
      <c r="K27" s="242" t="s">
        <v>16</v>
      </c>
      <c r="L27" s="84" t="s">
        <v>16</v>
      </c>
      <c r="M27" s="84" t="s">
        <v>16</v>
      </c>
    </row>
    <row r="28" spans="1:13" ht="16.5" thickBot="1" x14ac:dyDescent="0.3">
      <c r="A28" s="76" t="s">
        <v>114</v>
      </c>
      <c r="B28" s="77" t="s">
        <v>115</v>
      </c>
      <c r="C28" s="232" t="s">
        <v>116</v>
      </c>
      <c r="D28" s="259" t="s">
        <v>117</v>
      </c>
      <c r="E28" s="72">
        <v>45950</v>
      </c>
      <c r="F28" s="87" t="s">
        <v>16</v>
      </c>
      <c r="G28" s="87" t="s">
        <v>16</v>
      </c>
      <c r="H28" s="81">
        <v>3300</v>
      </c>
      <c r="I28" s="421">
        <f t="shared" si="1"/>
        <v>1687.2632079475211</v>
      </c>
      <c r="J28" s="81">
        <v>1450</v>
      </c>
      <c r="K28" s="421">
        <f t="shared" si="2"/>
        <v>741.37322773451683</v>
      </c>
      <c r="L28" s="84" t="s">
        <v>16</v>
      </c>
      <c r="M28" s="84" t="s">
        <v>16</v>
      </c>
    </row>
    <row r="29" spans="1:13" ht="16.5" thickBot="1" x14ac:dyDescent="0.3">
      <c r="A29" s="76" t="s">
        <v>114</v>
      </c>
      <c r="B29" s="77" t="s">
        <v>115</v>
      </c>
      <c r="C29" s="232" t="s">
        <v>100</v>
      </c>
      <c r="D29" s="259"/>
      <c r="E29" s="72">
        <v>45950</v>
      </c>
      <c r="F29" s="87" t="s">
        <v>16</v>
      </c>
      <c r="G29" s="87" t="s">
        <v>16</v>
      </c>
      <c r="H29" s="81">
        <v>3300</v>
      </c>
      <c r="I29" s="421">
        <f t="shared" si="1"/>
        <v>1687.2632079475211</v>
      </c>
      <c r="J29" s="81">
        <v>1410</v>
      </c>
      <c r="K29" s="421">
        <f t="shared" si="2"/>
        <v>720.92155248666813</v>
      </c>
      <c r="L29" s="84" t="s">
        <v>16</v>
      </c>
      <c r="M29" s="84" t="s">
        <v>16</v>
      </c>
    </row>
    <row r="30" spans="1:13" ht="21" thickBot="1" x14ac:dyDescent="0.3">
      <c r="A30" s="302" t="s">
        <v>118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</row>
    <row r="31" spans="1:13" ht="32.25" thickBot="1" x14ac:dyDescent="0.3">
      <c r="A31" s="69" t="s">
        <v>119</v>
      </c>
      <c r="B31" s="70" t="s">
        <v>95</v>
      </c>
      <c r="C31" s="71" t="s">
        <v>120</v>
      </c>
      <c r="D31" s="323" t="s">
        <v>333</v>
      </c>
      <c r="E31" s="72">
        <v>45950</v>
      </c>
      <c r="F31" s="73">
        <v>470</v>
      </c>
      <c r="G31" s="421">
        <f t="shared" si="2"/>
        <v>240.30718416222268</v>
      </c>
      <c r="H31" s="74">
        <v>2370</v>
      </c>
      <c r="I31" s="421">
        <f t="shared" si="2"/>
        <v>1211.7617584350378</v>
      </c>
      <c r="J31" s="74">
        <v>1200</v>
      </c>
      <c r="K31" s="421">
        <f t="shared" si="2"/>
        <v>613.55025743546219</v>
      </c>
      <c r="L31" s="75" t="s">
        <v>16</v>
      </c>
      <c r="M31" s="75" t="s">
        <v>16</v>
      </c>
    </row>
    <row r="32" spans="1:13" ht="32.25" thickBot="1" x14ac:dyDescent="0.3">
      <c r="A32" s="76" t="s">
        <v>119</v>
      </c>
      <c r="B32" s="77" t="s">
        <v>95</v>
      </c>
      <c r="C32" s="232" t="s">
        <v>98</v>
      </c>
      <c r="D32" s="324"/>
      <c r="E32" s="72">
        <v>45950</v>
      </c>
      <c r="F32" s="80"/>
      <c r="G32" s="421"/>
      <c r="H32" s="74">
        <v>2370</v>
      </c>
      <c r="I32" s="421">
        <f t="shared" ref="I32" si="4">H32/1.95583</f>
        <v>1211.7617584350378</v>
      </c>
      <c r="J32" s="74">
        <v>1200</v>
      </c>
      <c r="K32" s="421">
        <f t="shared" ref="K32" si="5">J32/1.95583</f>
        <v>613.55025743546219</v>
      </c>
      <c r="L32" s="84" t="s">
        <v>16</v>
      </c>
      <c r="M32" s="84" t="s">
        <v>16</v>
      </c>
    </row>
    <row r="33" spans="1:13" ht="32.25" thickBot="1" x14ac:dyDescent="0.3">
      <c r="A33" s="76" t="s">
        <v>121</v>
      </c>
      <c r="B33" s="77" t="s">
        <v>95</v>
      </c>
      <c r="C33" s="232" t="s">
        <v>334</v>
      </c>
      <c r="D33" s="321" t="s">
        <v>333</v>
      </c>
      <c r="E33" s="72">
        <v>45950</v>
      </c>
      <c r="F33" s="80">
        <v>470</v>
      </c>
      <c r="G33" s="421">
        <f t="shared" ref="G33" si="6">F33/1.95583</f>
        <v>240.30718416222268</v>
      </c>
      <c r="H33" s="74">
        <v>2370</v>
      </c>
      <c r="I33" s="421">
        <f t="shared" ref="I33" si="7">H33/1.95583</f>
        <v>1211.7617584350378</v>
      </c>
      <c r="J33" s="74">
        <v>1200</v>
      </c>
      <c r="K33" s="421">
        <f t="shared" ref="K33" si="8">J33/1.95583</f>
        <v>613.55025743546219</v>
      </c>
      <c r="L33" s="84" t="s">
        <v>16</v>
      </c>
      <c r="M33" s="84" t="s">
        <v>16</v>
      </c>
    </row>
    <row r="34" spans="1:13" ht="32.25" thickBot="1" x14ac:dyDescent="0.3">
      <c r="A34" s="76" t="s">
        <v>335</v>
      </c>
      <c r="B34" s="77" t="s">
        <v>95</v>
      </c>
      <c r="C34" s="232" t="s">
        <v>98</v>
      </c>
      <c r="D34" s="321"/>
      <c r="E34" s="72">
        <v>45950</v>
      </c>
      <c r="F34" s="80"/>
      <c r="G34" s="421"/>
      <c r="H34" s="74">
        <v>2370</v>
      </c>
      <c r="I34" s="421">
        <f t="shared" ref="I34" si="9">H34/1.95583</f>
        <v>1211.7617584350378</v>
      </c>
      <c r="J34" s="74">
        <v>1200</v>
      </c>
      <c r="K34" s="421">
        <f t="shared" ref="K34" si="10">J34/1.95583</f>
        <v>613.55025743546219</v>
      </c>
      <c r="L34" s="84" t="s">
        <v>16</v>
      </c>
      <c r="M34" s="84" t="s">
        <v>16</v>
      </c>
    </row>
    <row r="35" spans="1:13" ht="32.25" thickBot="1" x14ac:dyDescent="0.3">
      <c r="A35" s="88" t="s">
        <v>123</v>
      </c>
      <c r="B35" s="89" t="s">
        <v>124</v>
      </c>
      <c r="C35" s="242" t="s">
        <v>125</v>
      </c>
      <c r="D35" s="321" t="s">
        <v>336</v>
      </c>
      <c r="E35" s="72">
        <v>45950</v>
      </c>
      <c r="F35" s="80">
        <v>470</v>
      </c>
      <c r="G35" s="421">
        <f t="shared" ref="G35" si="11">F35/1.95583</f>
        <v>240.30718416222268</v>
      </c>
      <c r="H35" s="81">
        <v>2325</v>
      </c>
      <c r="I35" s="421">
        <f t="shared" ref="I35" si="12">H35/1.95583</f>
        <v>1188.753623781208</v>
      </c>
      <c r="J35" s="81">
        <v>1100</v>
      </c>
      <c r="K35" s="421">
        <f t="shared" ref="K35" si="13">J35/1.95583</f>
        <v>562.42106931584033</v>
      </c>
      <c r="L35" s="84" t="s">
        <v>16</v>
      </c>
      <c r="M35" s="84" t="s">
        <v>16</v>
      </c>
    </row>
    <row r="36" spans="1:13" ht="32.25" thickBot="1" x14ac:dyDescent="0.3">
      <c r="A36" s="88" t="s">
        <v>123</v>
      </c>
      <c r="B36" s="89" t="s">
        <v>124</v>
      </c>
      <c r="C36" s="242" t="s">
        <v>100</v>
      </c>
      <c r="D36" s="321"/>
      <c r="E36" s="72">
        <v>45950</v>
      </c>
      <c r="F36" s="80"/>
      <c r="G36" s="421"/>
      <c r="H36" s="81">
        <v>2325</v>
      </c>
      <c r="I36" s="421">
        <f t="shared" ref="I36" si="14">H36/1.95583</f>
        <v>1188.753623781208</v>
      </c>
      <c r="J36" s="81">
        <v>1100</v>
      </c>
      <c r="K36" s="421">
        <f t="shared" ref="K36" si="15">J36/1.95583</f>
        <v>562.42106931584033</v>
      </c>
      <c r="L36" s="84" t="s">
        <v>16</v>
      </c>
      <c r="M36" s="84" t="s">
        <v>16</v>
      </c>
    </row>
    <row r="37" spans="1:13" ht="32.25" thickBot="1" x14ac:dyDescent="0.3">
      <c r="A37" s="88" t="s">
        <v>126</v>
      </c>
      <c r="B37" s="89" t="s">
        <v>124</v>
      </c>
      <c r="C37" s="242" t="s">
        <v>125</v>
      </c>
      <c r="D37" s="321" t="s">
        <v>127</v>
      </c>
      <c r="E37" s="72">
        <v>45950</v>
      </c>
      <c r="F37" s="80">
        <v>470</v>
      </c>
      <c r="G37" s="421">
        <f t="shared" ref="G37" si="16">F37/1.95583</f>
        <v>240.30718416222268</v>
      </c>
      <c r="H37" s="81">
        <v>2325</v>
      </c>
      <c r="I37" s="421">
        <f t="shared" ref="I37" si="17">H37/1.95583</f>
        <v>1188.753623781208</v>
      </c>
      <c r="J37" s="81">
        <v>1100</v>
      </c>
      <c r="K37" s="421">
        <f t="shared" ref="K37" si="18">J37/1.95583</f>
        <v>562.42106931584033</v>
      </c>
      <c r="L37" s="84" t="s">
        <v>16</v>
      </c>
      <c r="M37" s="84" t="s">
        <v>16</v>
      </c>
    </row>
    <row r="38" spans="1:13" ht="32.25" thickBot="1" x14ac:dyDescent="0.3">
      <c r="A38" s="88" t="s">
        <v>126</v>
      </c>
      <c r="B38" s="89" t="s">
        <v>124</v>
      </c>
      <c r="C38" s="242" t="s">
        <v>100</v>
      </c>
      <c r="D38" s="321"/>
      <c r="E38" s="72">
        <v>45950</v>
      </c>
      <c r="F38" s="80"/>
      <c r="G38" s="421"/>
      <c r="H38" s="81">
        <v>2325</v>
      </c>
      <c r="I38" s="421">
        <f t="shared" ref="I38" si="19">H38/1.95583</f>
        <v>1188.753623781208</v>
      </c>
      <c r="J38" s="81">
        <v>1100</v>
      </c>
      <c r="K38" s="421">
        <f t="shared" ref="K38" si="20">J38/1.95583</f>
        <v>562.42106931584033</v>
      </c>
      <c r="L38" s="84" t="s">
        <v>16</v>
      </c>
      <c r="M38" s="84" t="s">
        <v>16</v>
      </c>
    </row>
    <row r="39" spans="1:13" ht="16.5" thickBot="1" x14ac:dyDescent="0.3">
      <c r="A39" s="88" t="s">
        <v>128</v>
      </c>
      <c r="B39" s="89" t="s">
        <v>108</v>
      </c>
      <c r="C39" s="242" t="s">
        <v>129</v>
      </c>
      <c r="D39" s="321" t="s">
        <v>337</v>
      </c>
      <c r="E39" s="72">
        <v>45950</v>
      </c>
      <c r="F39" s="78">
        <v>470</v>
      </c>
      <c r="G39" s="421">
        <f t="shared" ref="G39" si="21">F39/1.95583</f>
        <v>240.30718416222268</v>
      </c>
      <c r="H39" s="81">
        <v>2360</v>
      </c>
      <c r="I39" s="421">
        <f t="shared" ref="I39" si="22">H39/1.95583</f>
        <v>1206.6488396230757</v>
      </c>
      <c r="J39" s="81">
        <v>1175</v>
      </c>
      <c r="K39" s="421">
        <f t="shared" ref="K39" si="23">J39/1.95583</f>
        <v>600.76796040555678</v>
      </c>
      <c r="L39" s="84" t="s">
        <v>16</v>
      </c>
      <c r="M39" s="84" t="s">
        <v>16</v>
      </c>
    </row>
    <row r="40" spans="1:13" ht="16.5" thickBot="1" x14ac:dyDescent="0.3">
      <c r="A40" s="88" t="s">
        <v>128</v>
      </c>
      <c r="B40" s="89" t="s">
        <v>108</v>
      </c>
      <c r="C40" s="242" t="s">
        <v>98</v>
      </c>
      <c r="D40" s="321"/>
      <c r="E40" s="72">
        <v>45950</v>
      </c>
      <c r="F40" s="78">
        <v>470</v>
      </c>
      <c r="G40" s="421">
        <f t="shared" ref="G40" si="24">F40/1.95583</f>
        <v>240.30718416222268</v>
      </c>
      <c r="H40" s="81">
        <v>2360</v>
      </c>
      <c r="I40" s="421">
        <f t="shared" ref="I40" si="25">H40/1.95583</f>
        <v>1206.6488396230757</v>
      </c>
      <c r="J40" s="81">
        <v>1175</v>
      </c>
      <c r="K40" s="421">
        <f t="shared" ref="K40" si="26">J40/1.95583</f>
        <v>600.76796040555678</v>
      </c>
      <c r="L40" s="84" t="s">
        <v>16</v>
      </c>
      <c r="M40" s="84" t="s">
        <v>16</v>
      </c>
    </row>
    <row r="41" spans="1:13" ht="16.5" thickBot="1" x14ac:dyDescent="0.3">
      <c r="A41" s="90" t="s">
        <v>128</v>
      </c>
      <c r="B41" s="91" t="s">
        <v>108</v>
      </c>
      <c r="C41" s="243" t="s">
        <v>100</v>
      </c>
      <c r="D41" s="322"/>
      <c r="E41" s="72">
        <v>45950</v>
      </c>
      <c r="F41" s="78">
        <v>470</v>
      </c>
      <c r="G41" s="200"/>
      <c r="H41" s="81">
        <v>2360</v>
      </c>
      <c r="I41" s="421">
        <f t="shared" ref="I41" si="27">H41/1.95583</f>
        <v>1206.6488396230757</v>
      </c>
      <c r="J41" s="81">
        <v>1175</v>
      </c>
      <c r="K41" s="421">
        <f t="shared" ref="G41:K70" si="28">J41/1.95583</f>
        <v>600.76796040555678</v>
      </c>
      <c r="L41" s="92" t="s">
        <v>16</v>
      </c>
      <c r="M41" s="92" t="s">
        <v>16</v>
      </c>
    </row>
    <row r="42" spans="1:13" ht="21" thickBot="1" x14ac:dyDescent="0.3">
      <c r="A42" s="302" t="s">
        <v>130</v>
      </c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</row>
    <row r="43" spans="1:13" ht="32.25" thickBot="1" x14ac:dyDescent="0.3">
      <c r="A43" s="95" t="s">
        <v>131</v>
      </c>
      <c r="B43" s="96" t="s">
        <v>132</v>
      </c>
      <c r="C43" s="244" t="s">
        <v>133</v>
      </c>
      <c r="D43" s="244" t="s">
        <v>134</v>
      </c>
      <c r="E43" s="72">
        <v>45950</v>
      </c>
      <c r="F43" s="73">
        <v>470</v>
      </c>
      <c r="G43" s="421">
        <f t="shared" si="28"/>
        <v>240.30718416222268</v>
      </c>
      <c r="H43" s="74">
        <v>2660</v>
      </c>
      <c r="I43" s="421">
        <f t="shared" si="28"/>
        <v>1360.0364039819412</v>
      </c>
      <c r="J43" s="74">
        <v>1250</v>
      </c>
      <c r="K43" s="421">
        <f t="shared" si="28"/>
        <v>639.11485149527311</v>
      </c>
      <c r="L43" s="75" t="s">
        <v>16</v>
      </c>
      <c r="M43" s="75" t="s">
        <v>16</v>
      </c>
    </row>
    <row r="44" spans="1:13" ht="48" thickBot="1" x14ac:dyDescent="0.3">
      <c r="A44" s="88" t="s">
        <v>131</v>
      </c>
      <c r="B44" s="89" t="s">
        <v>132</v>
      </c>
      <c r="C44" s="242" t="s">
        <v>136</v>
      </c>
      <c r="D44" s="242" t="s">
        <v>137</v>
      </c>
      <c r="E44" s="72">
        <v>45950</v>
      </c>
      <c r="F44" s="73">
        <v>470</v>
      </c>
      <c r="G44" s="421">
        <f t="shared" ref="G44" si="29">F44/1.95583</f>
        <v>240.30718416222268</v>
      </c>
      <c r="H44" s="74">
        <v>2660</v>
      </c>
      <c r="I44" s="421">
        <f t="shared" ref="I44" si="30">H44/1.95583</f>
        <v>1360.0364039819412</v>
      </c>
      <c r="J44" s="74">
        <v>1250</v>
      </c>
      <c r="K44" s="421">
        <f t="shared" si="28"/>
        <v>639.11485149527311</v>
      </c>
      <c r="L44" s="84" t="s">
        <v>16</v>
      </c>
      <c r="M44" s="84" t="s">
        <v>16</v>
      </c>
    </row>
    <row r="45" spans="1:13" ht="32.25" thickBot="1" x14ac:dyDescent="0.3">
      <c r="A45" s="76" t="s">
        <v>131</v>
      </c>
      <c r="B45" s="77" t="s">
        <v>132</v>
      </c>
      <c r="C45" s="232" t="s">
        <v>100</v>
      </c>
      <c r="D45" s="232" t="s">
        <v>134</v>
      </c>
      <c r="E45" s="72">
        <v>45950</v>
      </c>
      <c r="F45" s="78"/>
      <c r="G45" s="421"/>
      <c r="H45" s="68"/>
      <c r="I45" s="421"/>
      <c r="J45" s="68"/>
      <c r="K45" s="421"/>
      <c r="L45" s="79"/>
      <c r="M45" s="79"/>
    </row>
    <row r="46" spans="1:13" ht="32.25" thickBot="1" x14ac:dyDescent="0.3">
      <c r="A46" s="76" t="s">
        <v>138</v>
      </c>
      <c r="B46" s="89" t="s">
        <v>132</v>
      </c>
      <c r="C46" s="232" t="s">
        <v>133</v>
      </c>
      <c r="D46" s="259" t="s">
        <v>139</v>
      </c>
      <c r="E46" s="72">
        <v>45950</v>
      </c>
      <c r="F46" s="87" t="s">
        <v>135</v>
      </c>
      <c r="G46" s="87" t="s">
        <v>135</v>
      </c>
      <c r="H46" s="242" t="s">
        <v>16</v>
      </c>
      <c r="I46" s="242" t="s">
        <v>16</v>
      </c>
      <c r="J46" s="81">
        <v>1250</v>
      </c>
      <c r="K46" s="421">
        <f t="shared" si="28"/>
        <v>639.11485149527311</v>
      </c>
      <c r="L46" s="84" t="s">
        <v>16</v>
      </c>
      <c r="M46" s="84" t="s">
        <v>16</v>
      </c>
    </row>
    <row r="47" spans="1:13" ht="48" thickBot="1" x14ac:dyDescent="0.3">
      <c r="A47" s="76" t="s">
        <v>140</v>
      </c>
      <c r="B47" s="89" t="s">
        <v>132</v>
      </c>
      <c r="C47" s="232" t="s">
        <v>141</v>
      </c>
      <c r="D47" s="259"/>
      <c r="E47" s="72">
        <v>45950</v>
      </c>
      <c r="F47" s="87" t="s">
        <v>135</v>
      </c>
      <c r="G47" s="87" t="s">
        <v>135</v>
      </c>
      <c r="H47" s="242" t="s">
        <v>16</v>
      </c>
      <c r="I47" s="242" t="s">
        <v>16</v>
      </c>
      <c r="J47" s="81">
        <v>1250</v>
      </c>
      <c r="K47" s="421">
        <f t="shared" si="28"/>
        <v>639.11485149527311</v>
      </c>
      <c r="L47" s="84" t="s">
        <v>16</v>
      </c>
      <c r="M47" s="84" t="s">
        <v>16</v>
      </c>
    </row>
    <row r="48" spans="1:13" ht="32.25" thickBot="1" x14ac:dyDescent="0.3">
      <c r="A48" s="76" t="s">
        <v>142</v>
      </c>
      <c r="B48" s="89" t="s">
        <v>132</v>
      </c>
      <c r="C48" s="232" t="s">
        <v>133</v>
      </c>
      <c r="D48" s="321" t="s">
        <v>143</v>
      </c>
      <c r="E48" s="72">
        <v>45950</v>
      </c>
      <c r="F48" s="80">
        <v>470</v>
      </c>
      <c r="G48" s="421">
        <f t="shared" ref="G48" si="31">F48/1.95583</f>
        <v>240.30718416222268</v>
      </c>
      <c r="H48" s="81">
        <v>2660</v>
      </c>
      <c r="I48" s="421">
        <f t="shared" ref="I48" si="32">H48/1.95583</f>
        <v>1360.0364039819412</v>
      </c>
      <c r="J48" s="81">
        <v>1250</v>
      </c>
      <c r="K48" s="421">
        <f t="shared" si="28"/>
        <v>639.11485149527311</v>
      </c>
      <c r="L48" s="84" t="s">
        <v>16</v>
      </c>
      <c r="M48" s="84" t="s">
        <v>16</v>
      </c>
    </row>
    <row r="49" spans="1:13" ht="32.25" thickBot="1" x14ac:dyDescent="0.3">
      <c r="A49" s="76" t="s">
        <v>142</v>
      </c>
      <c r="B49" s="89" t="s">
        <v>132</v>
      </c>
      <c r="C49" s="232" t="s">
        <v>144</v>
      </c>
      <c r="D49" s="321"/>
      <c r="E49" s="72">
        <v>45950</v>
      </c>
      <c r="F49" s="80">
        <v>470</v>
      </c>
      <c r="G49" s="421">
        <f t="shared" ref="G49" si="33">F49/1.95583</f>
        <v>240.30718416222268</v>
      </c>
      <c r="H49" s="81">
        <v>2660</v>
      </c>
      <c r="I49" s="421">
        <f t="shared" ref="I49" si="34">H49/1.95583</f>
        <v>1360.0364039819412</v>
      </c>
      <c r="J49" s="81">
        <v>1250</v>
      </c>
      <c r="K49" s="421">
        <f t="shared" si="28"/>
        <v>639.11485149527311</v>
      </c>
      <c r="L49" s="84" t="s">
        <v>16</v>
      </c>
      <c r="M49" s="84" t="s">
        <v>16</v>
      </c>
    </row>
    <row r="50" spans="1:13" ht="32.25" thickBot="1" x14ac:dyDescent="0.3">
      <c r="A50" s="76" t="s">
        <v>142</v>
      </c>
      <c r="B50" s="89" t="s">
        <v>132</v>
      </c>
      <c r="C50" s="232" t="s">
        <v>100</v>
      </c>
      <c r="D50" s="321"/>
      <c r="E50" s="72">
        <v>45950</v>
      </c>
      <c r="F50" s="80">
        <v>470</v>
      </c>
      <c r="G50" s="421">
        <f t="shared" ref="G50" si="35">F50/1.95583</f>
        <v>240.30718416222268</v>
      </c>
      <c r="H50" s="81">
        <v>2660</v>
      </c>
      <c r="I50" s="421">
        <f t="shared" ref="I50" si="36">H50/1.95583</f>
        <v>1360.0364039819412</v>
      </c>
      <c r="J50" s="81">
        <v>1250</v>
      </c>
      <c r="K50" s="421">
        <f t="shared" si="28"/>
        <v>639.11485149527311</v>
      </c>
      <c r="L50" s="84" t="s">
        <v>16</v>
      </c>
      <c r="M50" s="84" t="s">
        <v>16</v>
      </c>
    </row>
    <row r="51" spans="1:13" ht="32.25" thickBot="1" x14ac:dyDescent="0.3">
      <c r="A51" s="76" t="s">
        <v>145</v>
      </c>
      <c r="B51" s="89" t="s">
        <v>132</v>
      </c>
      <c r="C51" s="232" t="s">
        <v>133</v>
      </c>
      <c r="D51" s="259" t="s">
        <v>146</v>
      </c>
      <c r="E51" s="72">
        <v>45950</v>
      </c>
      <c r="F51" s="80">
        <v>470</v>
      </c>
      <c r="G51" s="421">
        <f t="shared" ref="G51" si="37">F51/1.95583</f>
        <v>240.30718416222268</v>
      </c>
      <c r="H51" s="81">
        <v>2660</v>
      </c>
      <c r="I51" s="421">
        <f t="shared" ref="I51" si="38">H51/1.95583</f>
        <v>1360.0364039819412</v>
      </c>
      <c r="J51" s="81">
        <v>1250</v>
      </c>
      <c r="K51" s="421">
        <f t="shared" si="28"/>
        <v>639.11485149527311</v>
      </c>
      <c r="L51" s="84" t="s">
        <v>16</v>
      </c>
      <c r="M51" s="84" t="s">
        <v>16</v>
      </c>
    </row>
    <row r="52" spans="1:13" ht="32.25" thickBot="1" x14ac:dyDescent="0.3">
      <c r="A52" s="76" t="s">
        <v>145</v>
      </c>
      <c r="B52" s="89" t="s">
        <v>132</v>
      </c>
      <c r="C52" s="232" t="s">
        <v>144</v>
      </c>
      <c r="D52" s="259"/>
      <c r="E52" s="72">
        <v>45950</v>
      </c>
      <c r="F52" s="80">
        <v>470</v>
      </c>
      <c r="G52" s="421">
        <f t="shared" ref="G52" si="39">F52/1.95583</f>
        <v>240.30718416222268</v>
      </c>
      <c r="H52" s="81">
        <v>2660</v>
      </c>
      <c r="I52" s="421">
        <f t="shared" ref="I52" si="40">H52/1.95583</f>
        <v>1360.0364039819412</v>
      </c>
      <c r="J52" s="81">
        <v>1250</v>
      </c>
      <c r="K52" s="421">
        <f t="shared" si="28"/>
        <v>639.11485149527311</v>
      </c>
      <c r="L52" s="84" t="s">
        <v>16</v>
      </c>
      <c r="M52" s="84" t="s">
        <v>16</v>
      </c>
    </row>
    <row r="53" spans="1:13" ht="32.25" thickBot="1" x14ac:dyDescent="0.3">
      <c r="A53" s="76" t="s">
        <v>145</v>
      </c>
      <c r="B53" s="89" t="s">
        <v>132</v>
      </c>
      <c r="C53" s="232" t="s">
        <v>100</v>
      </c>
      <c r="D53" s="259"/>
      <c r="E53" s="72">
        <v>45950</v>
      </c>
      <c r="F53" s="80">
        <v>470</v>
      </c>
      <c r="G53" s="421">
        <f t="shared" ref="G53" si="41">F53/1.95583</f>
        <v>240.30718416222268</v>
      </c>
      <c r="H53" s="81">
        <v>2660</v>
      </c>
      <c r="I53" s="421">
        <f t="shared" ref="I53" si="42">H53/1.95583</f>
        <v>1360.0364039819412</v>
      </c>
      <c r="J53" s="81">
        <v>1250</v>
      </c>
      <c r="K53" s="421">
        <f t="shared" si="28"/>
        <v>639.11485149527311</v>
      </c>
      <c r="L53" s="84" t="s">
        <v>16</v>
      </c>
      <c r="M53" s="84" t="s">
        <v>16</v>
      </c>
    </row>
    <row r="54" spans="1:13" ht="32.25" thickBot="1" x14ac:dyDescent="0.3">
      <c r="A54" s="76" t="s">
        <v>38</v>
      </c>
      <c r="B54" s="89" t="s">
        <v>132</v>
      </c>
      <c r="C54" s="232" t="s">
        <v>133</v>
      </c>
      <c r="D54" s="232" t="s">
        <v>147</v>
      </c>
      <c r="E54" s="72">
        <v>45950</v>
      </c>
      <c r="F54" s="80">
        <v>470</v>
      </c>
      <c r="G54" s="421">
        <f t="shared" ref="G54" si="43">F54/1.95583</f>
        <v>240.30718416222268</v>
      </c>
      <c r="H54" s="81">
        <v>2660</v>
      </c>
      <c r="I54" s="421">
        <f t="shared" ref="I54" si="44">H54/1.95583</f>
        <v>1360.0364039819412</v>
      </c>
      <c r="J54" s="81">
        <v>1250</v>
      </c>
      <c r="K54" s="421">
        <f t="shared" si="28"/>
        <v>639.11485149527311</v>
      </c>
      <c r="L54" s="84" t="s">
        <v>16</v>
      </c>
      <c r="M54" s="84" t="s">
        <v>16</v>
      </c>
    </row>
    <row r="55" spans="1:13" ht="31.5" x14ac:dyDescent="0.25">
      <c r="A55" s="76" t="s">
        <v>38</v>
      </c>
      <c r="B55" s="89" t="s">
        <v>132</v>
      </c>
      <c r="C55" s="232" t="s">
        <v>98</v>
      </c>
      <c r="D55" s="245" t="s">
        <v>338</v>
      </c>
      <c r="E55" s="72">
        <v>45950</v>
      </c>
      <c r="F55" s="80">
        <v>470</v>
      </c>
      <c r="G55" s="421">
        <f t="shared" ref="G55" si="45">F55/1.95583</f>
        <v>240.30718416222268</v>
      </c>
      <c r="H55" s="81">
        <v>2660</v>
      </c>
      <c r="I55" s="421">
        <f t="shared" ref="I55" si="46">H55/1.95583</f>
        <v>1360.0364039819412</v>
      </c>
      <c r="J55" s="81">
        <v>1250</v>
      </c>
      <c r="K55" s="421">
        <f t="shared" si="28"/>
        <v>639.11485149527311</v>
      </c>
      <c r="L55" s="84" t="s">
        <v>16</v>
      </c>
      <c r="M55" s="84" t="s">
        <v>16</v>
      </c>
    </row>
    <row r="56" spans="1:13" ht="32.25" thickBot="1" x14ac:dyDescent="0.3">
      <c r="A56" s="76" t="s">
        <v>339</v>
      </c>
      <c r="B56" s="89" t="s">
        <v>132</v>
      </c>
      <c r="C56" s="232" t="s">
        <v>98</v>
      </c>
      <c r="D56" s="245" t="s">
        <v>338</v>
      </c>
      <c r="E56" s="83">
        <v>46076</v>
      </c>
      <c r="F56" s="80"/>
      <c r="G56" s="421"/>
      <c r="H56" s="81">
        <v>2660</v>
      </c>
      <c r="I56" s="421">
        <f t="shared" ref="I56" si="47">H56/1.95583</f>
        <v>1360.0364039819412</v>
      </c>
      <c r="J56" s="81">
        <v>1250</v>
      </c>
      <c r="K56" s="421">
        <f t="shared" si="28"/>
        <v>639.11485149527311</v>
      </c>
      <c r="L56" s="84" t="s">
        <v>16</v>
      </c>
      <c r="M56" s="84" t="s">
        <v>16</v>
      </c>
    </row>
    <row r="57" spans="1:13" ht="31.5" x14ac:dyDescent="0.25">
      <c r="A57" s="76" t="s">
        <v>38</v>
      </c>
      <c r="B57" s="89" t="s">
        <v>132</v>
      </c>
      <c r="C57" s="232" t="s">
        <v>100</v>
      </c>
      <c r="D57" s="232" t="s">
        <v>148</v>
      </c>
      <c r="E57" s="72">
        <v>45950</v>
      </c>
      <c r="F57" s="80">
        <v>470</v>
      </c>
      <c r="G57" s="421">
        <f t="shared" ref="G57" si="48">F57/1.95583</f>
        <v>240.30718416222268</v>
      </c>
      <c r="H57" s="81">
        <v>2660</v>
      </c>
      <c r="I57" s="421">
        <f t="shared" ref="I57" si="49">H57/1.95583</f>
        <v>1360.0364039819412</v>
      </c>
      <c r="J57" s="81">
        <v>1250</v>
      </c>
      <c r="K57" s="421">
        <f t="shared" si="28"/>
        <v>639.11485149527311</v>
      </c>
      <c r="L57" s="84" t="s">
        <v>16</v>
      </c>
      <c r="M57" s="84" t="s">
        <v>16</v>
      </c>
    </row>
    <row r="58" spans="1:13" ht="32.25" thickBot="1" x14ac:dyDescent="0.3">
      <c r="A58" s="76" t="s">
        <v>339</v>
      </c>
      <c r="B58" s="89" t="s">
        <v>132</v>
      </c>
      <c r="C58" s="232" t="s">
        <v>100</v>
      </c>
      <c r="D58" s="232" t="s">
        <v>148</v>
      </c>
      <c r="E58" s="83">
        <v>46076</v>
      </c>
      <c r="F58" s="80"/>
      <c r="G58" s="421"/>
      <c r="H58" s="81">
        <v>2660</v>
      </c>
      <c r="I58" s="421">
        <f t="shared" ref="I58" si="50">H58/1.95583</f>
        <v>1360.0364039819412</v>
      </c>
      <c r="J58" s="81">
        <v>1250</v>
      </c>
      <c r="K58" s="421">
        <f t="shared" si="28"/>
        <v>639.11485149527311</v>
      </c>
      <c r="L58" s="84" t="s">
        <v>16</v>
      </c>
      <c r="M58" s="84" t="s">
        <v>16</v>
      </c>
    </row>
    <row r="59" spans="1:13" ht="32.25" thickBot="1" x14ac:dyDescent="0.3">
      <c r="A59" s="76" t="s">
        <v>149</v>
      </c>
      <c r="B59" s="89" t="s">
        <v>132</v>
      </c>
      <c r="C59" s="232" t="s">
        <v>133</v>
      </c>
      <c r="D59" s="232" t="s">
        <v>147</v>
      </c>
      <c r="E59" s="72">
        <v>45950</v>
      </c>
      <c r="F59" s="80">
        <v>470</v>
      </c>
      <c r="G59" s="421">
        <f t="shared" ref="G59" si="51">F59/1.95583</f>
        <v>240.30718416222268</v>
      </c>
      <c r="H59" s="81">
        <v>2660</v>
      </c>
      <c r="I59" s="421">
        <f t="shared" ref="I59" si="52">H59/1.95583</f>
        <v>1360.0364039819412</v>
      </c>
      <c r="J59" s="81">
        <v>1250</v>
      </c>
      <c r="K59" s="421">
        <f t="shared" si="28"/>
        <v>639.11485149527311</v>
      </c>
      <c r="L59" s="84" t="s">
        <v>16</v>
      </c>
      <c r="M59" s="84" t="s">
        <v>16</v>
      </c>
    </row>
    <row r="60" spans="1:13" ht="31.5" x14ac:dyDescent="0.25">
      <c r="A60" s="76" t="s">
        <v>149</v>
      </c>
      <c r="B60" s="89" t="s">
        <v>132</v>
      </c>
      <c r="C60" s="232" t="s">
        <v>98</v>
      </c>
      <c r="D60" s="245" t="s">
        <v>338</v>
      </c>
      <c r="E60" s="72">
        <v>45950</v>
      </c>
      <c r="F60" s="80">
        <v>470</v>
      </c>
      <c r="G60" s="421">
        <f t="shared" ref="G60" si="53">F60/1.95583</f>
        <v>240.30718416222268</v>
      </c>
      <c r="H60" s="81">
        <v>2660</v>
      </c>
      <c r="I60" s="421">
        <f t="shared" ref="I60" si="54">H60/1.95583</f>
        <v>1360.0364039819412</v>
      </c>
      <c r="J60" s="81">
        <v>1250</v>
      </c>
      <c r="K60" s="421">
        <f t="shared" si="28"/>
        <v>639.11485149527311</v>
      </c>
      <c r="L60" s="84" t="s">
        <v>16</v>
      </c>
      <c r="M60" s="84" t="s">
        <v>16</v>
      </c>
    </row>
    <row r="61" spans="1:13" ht="32.25" thickBot="1" x14ac:dyDescent="0.3">
      <c r="A61" s="76" t="s">
        <v>340</v>
      </c>
      <c r="B61" s="89" t="s">
        <v>132</v>
      </c>
      <c r="C61" s="232" t="s">
        <v>98</v>
      </c>
      <c r="D61" s="245" t="s">
        <v>338</v>
      </c>
      <c r="E61" s="83">
        <v>46076</v>
      </c>
      <c r="F61" s="80"/>
      <c r="G61" s="421"/>
      <c r="H61" s="81">
        <v>2660</v>
      </c>
      <c r="I61" s="421">
        <f t="shared" ref="I61" si="55">H61/1.95583</f>
        <v>1360.0364039819412</v>
      </c>
      <c r="J61" s="81">
        <v>1250</v>
      </c>
      <c r="K61" s="421">
        <f t="shared" si="28"/>
        <v>639.11485149527311</v>
      </c>
      <c r="L61" s="84" t="s">
        <v>16</v>
      </c>
      <c r="M61" s="84" t="s">
        <v>16</v>
      </c>
    </row>
    <row r="62" spans="1:13" ht="31.5" x14ac:dyDescent="0.25">
      <c r="A62" s="76" t="s">
        <v>149</v>
      </c>
      <c r="B62" s="89" t="s">
        <v>132</v>
      </c>
      <c r="C62" s="232" t="s">
        <v>100</v>
      </c>
      <c r="D62" s="232" t="s">
        <v>148</v>
      </c>
      <c r="E62" s="72">
        <v>45950</v>
      </c>
      <c r="F62" s="80">
        <v>470</v>
      </c>
      <c r="G62" s="421">
        <f t="shared" ref="G62" si="56">F62/1.95583</f>
        <v>240.30718416222268</v>
      </c>
      <c r="H62" s="81">
        <v>2660</v>
      </c>
      <c r="I62" s="421">
        <f t="shared" ref="I62" si="57">H62/1.95583</f>
        <v>1360.0364039819412</v>
      </c>
      <c r="J62" s="81">
        <v>1250</v>
      </c>
      <c r="K62" s="421">
        <f t="shared" si="28"/>
        <v>639.11485149527311</v>
      </c>
      <c r="L62" s="84" t="s">
        <v>16</v>
      </c>
      <c r="M62" s="84" t="s">
        <v>16</v>
      </c>
    </row>
    <row r="63" spans="1:13" ht="32.25" thickBot="1" x14ac:dyDescent="0.3">
      <c r="A63" s="76" t="s">
        <v>340</v>
      </c>
      <c r="B63" s="89" t="s">
        <v>132</v>
      </c>
      <c r="C63" s="232" t="s">
        <v>100</v>
      </c>
      <c r="D63" s="232" t="s">
        <v>148</v>
      </c>
      <c r="E63" s="83">
        <v>46076</v>
      </c>
      <c r="F63" s="80"/>
      <c r="G63" s="421"/>
      <c r="H63" s="81">
        <v>2660</v>
      </c>
      <c r="I63" s="421">
        <f t="shared" ref="I63" si="58">H63/1.95583</f>
        <v>1360.0364039819412</v>
      </c>
      <c r="J63" s="81">
        <v>1250</v>
      </c>
      <c r="K63" s="421">
        <f t="shared" si="28"/>
        <v>639.11485149527311</v>
      </c>
      <c r="L63" s="84" t="s">
        <v>16</v>
      </c>
      <c r="M63" s="84" t="s">
        <v>16</v>
      </c>
    </row>
    <row r="64" spans="1:13" ht="32.25" thickBot="1" x14ac:dyDescent="0.3">
      <c r="A64" s="76" t="s">
        <v>42</v>
      </c>
      <c r="B64" s="66" t="s">
        <v>150</v>
      </c>
      <c r="C64" s="232" t="s">
        <v>151</v>
      </c>
      <c r="D64" s="232" t="s">
        <v>152</v>
      </c>
      <c r="E64" s="72">
        <v>45950</v>
      </c>
      <c r="F64" s="80">
        <v>470</v>
      </c>
      <c r="G64" s="421">
        <f t="shared" ref="G64" si="59">F64/1.95583</f>
        <v>240.30718416222268</v>
      </c>
      <c r="H64" s="98">
        <v>2530</v>
      </c>
      <c r="I64" s="421">
        <f t="shared" ref="I64" si="60">H64/1.95583</f>
        <v>1293.5684594264328</v>
      </c>
      <c r="J64" s="81">
        <v>1250</v>
      </c>
      <c r="K64" s="421">
        <f t="shared" si="28"/>
        <v>639.11485149527311</v>
      </c>
      <c r="L64" s="84" t="s">
        <v>16</v>
      </c>
      <c r="M64" s="84" t="s">
        <v>16</v>
      </c>
    </row>
    <row r="65" spans="1:13" ht="31.5" x14ac:dyDescent="0.25">
      <c r="A65" s="76" t="s">
        <v>42</v>
      </c>
      <c r="B65" s="66" t="s">
        <v>150</v>
      </c>
      <c r="C65" s="232" t="s">
        <v>153</v>
      </c>
      <c r="D65" s="232" t="s">
        <v>152</v>
      </c>
      <c r="E65" s="72">
        <v>45950</v>
      </c>
      <c r="F65" s="80">
        <v>470</v>
      </c>
      <c r="G65" s="421">
        <f t="shared" ref="G65" si="61">F65/1.95583</f>
        <v>240.30718416222268</v>
      </c>
      <c r="H65" s="98">
        <v>2530</v>
      </c>
      <c r="I65" s="421">
        <f t="shared" ref="I65" si="62">H65/1.95583</f>
        <v>1293.5684594264328</v>
      </c>
      <c r="J65" s="81">
        <v>1250</v>
      </c>
      <c r="K65" s="421">
        <f t="shared" si="28"/>
        <v>639.11485149527311</v>
      </c>
      <c r="L65" s="84" t="s">
        <v>16</v>
      </c>
      <c r="M65" s="84" t="s">
        <v>16</v>
      </c>
    </row>
    <row r="66" spans="1:13" ht="48" thickBot="1" x14ac:dyDescent="0.3">
      <c r="A66" s="76" t="s">
        <v>341</v>
      </c>
      <c r="B66" s="66" t="s">
        <v>150</v>
      </c>
      <c r="C66" s="232" t="s">
        <v>153</v>
      </c>
      <c r="D66" s="232" t="s">
        <v>152</v>
      </c>
      <c r="E66" s="83">
        <v>46076</v>
      </c>
      <c r="F66" s="80"/>
      <c r="G66" s="421"/>
      <c r="H66" s="98">
        <v>2530</v>
      </c>
      <c r="I66" s="421">
        <f t="shared" ref="I66" si="63">H66/1.95583</f>
        <v>1293.5684594264328</v>
      </c>
      <c r="J66" s="81">
        <v>1250</v>
      </c>
      <c r="K66" s="421">
        <f t="shared" si="28"/>
        <v>639.11485149527311</v>
      </c>
      <c r="L66" s="84" t="s">
        <v>16</v>
      </c>
      <c r="M66" s="84" t="s">
        <v>16</v>
      </c>
    </row>
    <row r="67" spans="1:13" ht="48" thickBot="1" x14ac:dyDescent="0.3">
      <c r="A67" s="76" t="s">
        <v>154</v>
      </c>
      <c r="B67" s="77" t="s">
        <v>150</v>
      </c>
      <c r="C67" s="232" t="s">
        <v>144</v>
      </c>
      <c r="D67" s="245" t="s">
        <v>342</v>
      </c>
      <c r="E67" s="72">
        <v>45950</v>
      </c>
      <c r="F67" s="80">
        <v>470</v>
      </c>
      <c r="G67" s="421">
        <f t="shared" ref="G67" si="64">F67/1.95583</f>
        <v>240.30718416222268</v>
      </c>
      <c r="H67" s="98">
        <v>2530</v>
      </c>
      <c r="I67" s="421">
        <f t="shared" ref="I67" si="65">H67/1.95583</f>
        <v>1293.5684594264328</v>
      </c>
      <c r="J67" s="81">
        <v>1250</v>
      </c>
      <c r="K67" s="421">
        <f t="shared" si="28"/>
        <v>639.11485149527311</v>
      </c>
      <c r="L67" s="84" t="s">
        <v>16</v>
      </c>
      <c r="M67" s="84" t="s">
        <v>16</v>
      </c>
    </row>
    <row r="68" spans="1:13" ht="47.25" x14ac:dyDescent="0.25">
      <c r="A68" s="76" t="s">
        <v>154</v>
      </c>
      <c r="B68" s="77" t="s">
        <v>150</v>
      </c>
      <c r="C68" s="232" t="s">
        <v>155</v>
      </c>
      <c r="D68" s="245" t="s">
        <v>342</v>
      </c>
      <c r="E68" s="72">
        <v>45950</v>
      </c>
      <c r="F68" s="80">
        <v>470</v>
      </c>
      <c r="G68" s="421">
        <f t="shared" ref="G68" si="66">F68/1.95583</f>
        <v>240.30718416222268</v>
      </c>
      <c r="H68" s="98">
        <v>2530</v>
      </c>
      <c r="I68" s="421">
        <f t="shared" ref="I68" si="67">H68/1.95583</f>
        <v>1293.5684594264328</v>
      </c>
      <c r="J68" s="81">
        <v>1250</v>
      </c>
      <c r="K68" s="421">
        <f t="shared" si="28"/>
        <v>639.11485149527311</v>
      </c>
      <c r="L68" s="84" t="s">
        <v>16</v>
      </c>
      <c r="M68" s="84" t="s">
        <v>16</v>
      </c>
    </row>
    <row r="69" spans="1:13" ht="48" thickBot="1" x14ac:dyDescent="0.3">
      <c r="A69" s="76" t="s">
        <v>343</v>
      </c>
      <c r="B69" s="77" t="s">
        <v>150</v>
      </c>
      <c r="C69" s="232" t="s">
        <v>155</v>
      </c>
      <c r="D69" s="245" t="s">
        <v>342</v>
      </c>
      <c r="E69" s="83">
        <v>46076</v>
      </c>
      <c r="F69" s="80"/>
      <c r="G69" s="421"/>
      <c r="H69" s="98">
        <v>2530</v>
      </c>
      <c r="I69" s="421">
        <f t="shared" ref="I69" si="68">H69/1.95583</f>
        <v>1293.5684594264328</v>
      </c>
      <c r="J69" s="81">
        <v>1250</v>
      </c>
      <c r="K69" s="421">
        <f t="shared" si="28"/>
        <v>639.11485149527311</v>
      </c>
      <c r="L69" s="84" t="s">
        <v>16</v>
      </c>
      <c r="M69" s="84" t="s">
        <v>16</v>
      </c>
    </row>
    <row r="70" spans="1:13" ht="48" thickBot="1" x14ac:dyDescent="0.3">
      <c r="A70" s="99" t="s">
        <v>154</v>
      </c>
      <c r="B70" s="100" t="s">
        <v>150</v>
      </c>
      <c r="C70" s="193" t="s">
        <v>100</v>
      </c>
      <c r="D70" s="245" t="s">
        <v>342</v>
      </c>
      <c r="E70" s="72">
        <v>45950</v>
      </c>
      <c r="F70" s="101">
        <v>470</v>
      </c>
      <c r="G70" s="421">
        <f t="shared" ref="G70" si="69">F70/1.95583</f>
        <v>240.30718416222268</v>
      </c>
      <c r="H70" s="98">
        <v>2530</v>
      </c>
      <c r="I70" s="421">
        <f t="shared" ref="I70" si="70">H70/1.95583</f>
        <v>1293.5684594264328</v>
      </c>
      <c r="J70" s="81">
        <v>1250</v>
      </c>
      <c r="K70" s="421">
        <f t="shared" si="28"/>
        <v>639.11485149527311</v>
      </c>
      <c r="L70" s="92" t="s">
        <v>16</v>
      </c>
      <c r="M70" s="92" t="s">
        <v>16</v>
      </c>
    </row>
    <row r="71" spans="1:13" ht="16.5" thickBot="1" x14ac:dyDescent="0.3">
      <c r="A71" s="177"/>
      <c r="B71" s="178"/>
      <c r="C71" s="240"/>
      <c r="D71" s="246"/>
      <c r="E71" s="179"/>
      <c r="F71" s="180"/>
      <c r="G71" s="201"/>
      <c r="H71" s="181"/>
      <c r="I71" s="181"/>
      <c r="J71" s="182"/>
      <c r="K71" s="206"/>
      <c r="L71" s="206"/>
      <c r="M71" s="183"/>
    </row>
    <row r="72" spans="1:13" ht="21.75" customHeight="1" thickBot="1" x14ac:dyDescent="0.3">
      <c r="A72" s="302" t="s">
        <v>156</v>
      </c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</row>
    <row r="73" spans="1:13" ht="32.25" thickBot="1" x14ac:dyDescent="0.3">
      <c r="A73" s="69" t="s">
        <v>44</v>
      </c>
      <c r="B73" s="70" t="s">
        <v>157</v>
      </c>
      <c r="C73" s="71" t="s">
        <v>158</v>
      </c>
      <c r="D73" s="319" t="s">
        <v>344</v>
      </c>
      <c r="E73" s="72">
        <v>45950</v>
      </c>
      <c r="F73" s="73">
        <v>470</v>
      </c>
      <c r="G73" s="422">
        <f t="shared" ref="G73:M87" si="71">F73/1.95583</f>
        <v>240.30718416222268</v>
      </c>
      <c r="H73" s="208">
        <v>2530</v>
      </c>
      <c r="I73" s="422">
        <f t="shared" si="71"/>
        <v>1293.5684594264328</v>
      </c>
      <c r="J73" s="208">
        <v>1250</v>
      </c>
      <c r="K73" s="422">
        <f t="shared" si="71"/>
        <v>639.11485149527311</v>
      </c>
      <c r="L73" s="210">
        <v>1250</v>
      </c>
      <c r="M73" s="421">
        <f t="shared" si="71"/>
        <v>639.11485149527311</v>
      </c>
    </row>
    <row r="74" spans="1:13" ht="32.25" thickBot="1" x14ac:dyDescent="0.3">
      <c r="A74" s="76" t="s">
        <v>44</v>
      </c>
      <c r="B74" s="77" t="s">
        <v>157</v>
      </c>
      <c r="C74" s="242" t="s">
        <v>159</v>
      </c>
      <c r="D74" s="320"/>
      <c r="E74" s="72">
        <v>45950</v>
      </c>
      <c r="F74" s="207" t="s">
        <v>16</v>
      </c>
      <c r="G74" s="242" t="s">
        <v>16</v>
      </c>
      <c r="H74" s="242">
        <v>2530</v>
      </c>
      <c r="I74" s="423">
        <f t="shared" ref="I74" si="72">H74/1.95583</f>
        <v>1293.5684594264328</v>
      </c>
      <c r="J74" s="242">
        <v>1250</v>
      </c>
      <c r="K74" s="423">
        <f t="shared" ref="K74" si="73">J74/1.95583</f>
        <v>639.11485149527311</v>
      </c>
      <c r="L74" s="242">
        <v>1250</v>
      </c>
      <c r="M74" s="424">
        <f t="shared" si="71"/>
        <v>639.11485149527311</v>
      </c>
    </row>
    <row r="75" spans="1:13" ht="32.25" thickBot="1" x14ac:dyDescent="0.3">
      <c r="A75" s="76" t="s">
        <v>44</v>
      </c>
      <c r="B75" s="77" t="s">
        <v>157</v>
      </c>
      <c r="C75" s="232" t="s">
        <v>100</v>
      </c>
      <c r="D75" s="320"/>
      <c r="E75" s="72">
        <v>45950</v>
      </c>
      <c r="F75" s="207" t="s">
        <v>16</v>
      </c>
      <c r="G75" s="242" t="s">
        <v>16</v>
      </c>
      <c r="H75" s="242">
        <v>2530</v>
      </c>
      <c r="I75" s="423">
        <f t="shared" ref="I75" si="74">H75/1.95583</f>
        <v>1293.5684594264328</v>
      </c>
      <c r="J75" s="242">
        <v>1250</v>
      </c>
      <c r="K75" s="423">
        <f t="shared" ref="K75" si="75">J75/1.95583</f>
        <v>639.11485149527311</v>
      </c>
      <c r="L75" s="242">
        <v>1250</v>
      </c>
      <c r="M75" s="424">
        <f t="shared" si="71"/>
        <v>639.11485149527311</v>
      </c>
    </row>
    <row r="76" spans="1:13" ht="32.25" thickBot="1" x14ac:dyDescent="0.3">
      <c r="A76" s="76" t="s">
        <v>160</v>
      </c>
      <c r="B76" s="77" t="s">
        <v>157</v>
      </c>
      <c r="C76" s="232" t="s">
        <v>161</v>
      </c>
      <c r="D76" s="232" t="s">
        <v>162</v>
      </c>
      <c r="E76" s="72">
        <v>45950</v>
      </c>
      <c r="F76" s="209">
        <v>470</v>
      </c>
      <c r="G76" s="423">
        <f t="shared" si="71"/>
        <v>240.30718416222268</v>
      </c>
      <c r="H76" s="242">
        <v>2530</v>
      </c>
      <c r="I76" s="423">
        <f t="shared" ref="I76" si="76">H76/1.95583</f>
        <v>1293.5684594264328</v>
      </c>
      <c r="J76" s="242">
        <v>1250</v>
      </c>
      <c r="K76" s="423">
        <f t="shared" ref="K76" si="77">J76/1.95583</f>
        <v>639.11485149527311</v>
      </c>
      <c r="L76" s="242" t="s">
        <v>16</v>
      </c>
      <c r="M76" s="425" t="s">
        <v>16</v>
      </c>
    </row>
    <row r="77" spans="1:13" ht="32.25" thickBot="1" x14ac:dyDescent="0.3">
      <c r="A77" s="76" t="s">
        <v>163</v>
      </c>
      <c r="B77" s="77" t="s">
        <v>157</v>
      </c>
      <c r="C77" s="232" t="s">
        <v>164</v>
      </c>
      <c r="D77" s="313" t="s">
        <v>345</v>
      </c>
      <c r="E77" s="72">
        <v>45950</v>
      </c>
      <c r="F77" s="209">
        <v>470</v>
      </c>
      <c r="G77" s="423">
        <f t="shared" ref="G77" si="78">F77/1.95583</f>
        <v>240.30718416222268</v>
      </c>
      <c r="H77" s="242">
        <v>2530</v>
      </c>
      <c r="I77" s="423">
        <f t="shared" ref="I77" si="79">H77/1.95583</f>
        <v>1293.5684594264328</v>
      </c>
      <c r="J77" s="242" t="s">
        <v>16</v>
      </c>
      <c r="K77" s="242" t="s">
        <v>16</v>
      </c>
      <c r="L77" s="242">
        <v>1250</v>
      </c>
      <c r="M77" s="424">
        <f t="shared" si="71"/>
        <v>639.11485149527311</v>
      </c>
    </row>
    <row r="78" spans="1:13" ht="32.25" thickBot="1" x14ac:dyDescent="0.3">
      <c r="A78" s="76" t="s">
        <v>165</v>
      </c>
      <c r="B78" s="77" t="s">
        <v>157</v>
      </c>
      <c r="C78" s="232" t="s">
        <v>164</v>
      </c>
      <c r="D78" s="314"/>
      <c r="E78" s="72">
        <v>45950</v>
      </c>
      <c r="F78" s="209">
        <v>470</v>
      </c>
      <c r="G78" s="423">
        <f t="shared" ref="G78" si="80">F78/1.95583</f>
        <v>240.30718416222268</v>
      </c>
      <c r="H78" s="242">
        <v>2530</v>
      </c>
      <c r="I78" s="423">
        <f t="shared" ref="I78" si="81">H78/1.95583</f>
        <v>1293.5684594264328</v>
      </c>
      <c r="J78" s="242" t="s">
        <v>16</v>
      </c>
      <c r="K78" s="242" t="s">
        <v>16</v>
      </c>
      <c r="L78" s="242">
        <v>1250</v>
      </c>
      <c r="M78" s="424">
        <f t="shared" si="71"/>
        <v>639.11485149527311</v>
      </c>
    </row>
    <row r="79" spans="1:13" ht="32.25" thickBot="1" x14ac:dyDescent="0.3">
      <c r="A79" s="76" t="s">
        <v>166</v>
      </c>
      <c r="B79" s="77" t="s">
        <v>157</v>
      </c>
      <c r="C79" s="232" t="s">
        <v>164</v>
      </c>
      <c r="D79" s="245" t="s">
        <v>346</v>
      </c>
      <c r="E79" s="72">
        <v>45950</v>
      </c>
      <c r="F79" s="209">
        <v>470</v>
      </c>
      <c r="G79" s="423">
        <f t="shared" ref="G79" si="82">F79/1.95583</f>
        <v>240.30718416222268</v>
      </c>
      <c r="H79" s="242">
        <v>2530</v>
      </c>
      <c r="I79" s="423">
        <f t="shared" ref="I79" si="83">H79/1.95583</f>
        <v>1293.5684594264328</v>
      </c>
      <c r="J79" s="102">
        <v>1250</v>
      </c>
      <c r="K79" s="423">
        <f t="shared" ref="K79" si="84">J79/1.95583</f>
        <v>639.11485149527311</v>
      </c>
      <c r="L79" s="242" t="s">
        <v>16</v>
      </c>
      <c r="M79" s="425" t="s">
        <v>16</v>
      </c>
    </row>
    <row r="80" spans="1:13" ht="32.25" thickBot="1" x14ac:dyDescent="0.3">
      <c r="A80" s="76" t="s">
        <v>167</v>
      </c>
      <c r="B80" s="77" t="s">
        <v>157</v>
      </c>
      <c r="C80" s="232" t="s">
        <v>164</v>
      </c>
      <c r="D80" s="245" t="s">
        <v>345</v>
      </c>
      <c r="E80" s="72">
        <v>45950</v>
      </c>
      <c r="F80" s="209">
        <v>470</v>
      </c>
      <c r="G80" s="423">
        <f t="shared" ref="G80" si="85">F80/1.95583</f>
        <v>240.30718416222268</v>
      </c>
      <c r="H80" s="242">
        <v>2530</v>
      </c>
      <c r="I80" s="423">
        <f t="shared" ref="I80" si="86">H80/1.95583</f>
        <v>1293.5684594264328</v>
      </c>
      <c r="J80" s="242" t="s">
        <v>16</v>
      </c>
      <c r="K80" s="242" t="s">
        <v>16</v>
      </c>
      <c r="L80" s="242">
        <v>1249</v>
      </c>
      <c r="M80" s="424">
        <f t="shared" si="71"/>
        <v>638.60355961407686</v>
      </c>
    </row>
    <row r="81" spans="1:13" ht="32.25" thickBot="1" x14ac:dyDescent="0.3">
      <c r="A81" s="76" t="s">
        <v>160</v>
      </c>
      <c r="B81" s="77" t="s">
        <v>157</v>
      </c>
      <c r="C81" s="232" t="s">
        <v>122</v>
      </c>
      <c r="D81" s="232" t="s">
        <v>168</v>
      </c>
      <c r="E81" s="72">
        <v>45950</v>
      </c>
      <c r="F81" s="207" t="s">
        <v>16</v>
      </c>
      <c r="G81" s="242" t="s">
        <v>16</v>
      </c>
      <c r="H81" s="242">
        <v>2530</v>
      </c>
      <c r="I81" s="423">
        <f t="shared" ref="I81" si="87">H81/1.95583</f>
        <v>1293.5684594264328</v>
      </c>
      <c r="J81" s="102">
        <v>1250</v>
      </c>
      <c r="K81" s="423">
        <f t="shared" ref="K81" si="88">J81/1.95583</f>
        <v>639.11485149527311</v>
      </c>
      <c r="L81" s="242" t="s">
        <v>16</v>
      </c>
      <c r="M81" s="425" t="s">
        <v>16</v>
      </c>
    </row>
    <row r="82" spans="1:13" ht="32.25" thickBot="1" x14ac:dyDescent="0.3">
      <c r="A82" s="76" t="s">
        <v>163</v>
      </c>
      <c r="B82" s="77" t="s">
        <v>157</v>
      </c>
      <c r="C82" s="232" t="s">
        <v>122</v>
      </c>
      <c r="D82" s="313" t="s">
        <v>345</v>
      </c>
      <c r="E82" s="72">
        <v>45950</v>
      </c>
      <c r="F82" s="207" t="s">
        <v>16</v>
      </c>
      <c r="G82" s="242" t="s">
        <v>16</v>
      </c>
      <c r="H82" s="242">
        <v>2530</v>
      </c>
      <c r="I82" s="423">
        <f t="shared" ref="I82" si="89">H82/1.95583</f>
        <v>1293.5684594264328</v>
      </c>
      <c r="J82" s="242" t="s">
        <v>16</v>
      </c>
      <c r="K82" s="242" t="s">
        <v>16</v>
      </c>
      <c r="L82" s="242">
        <v>1250</v>
      </c>
      <c r="M82" s="424">
        <f t="shared" si="71"/>
        <v>639.11485149527311</v>
      </c>
    </row>
    <row r="83" spans="1:13" ht="32.25" thickBot="1" x14ac:dyDescent="0.3">
      <c r="A83" s="76" t="s">
        <v>165</v>
      </c>
      <c r="B83" s="77" t="s">
        <v>157</v>
      </c>
      <c r="C83" s="242" t="s">
        <v>169</v>
      </c>
      <c r="D83" s="314"/>
      <c r="E83" s="72">
        <v>45950</v>
      </c>
      <c r="F83" s="207" t="s">
        <v>16</v>
      </c>
      <c r="G83" s="242" t="s">
        <v>16</v>
      </c>
      <c r="H83" s="242">
        <v>2530</v>
      </c>
      <c r="I83" s="423">
        <f t="shared" ref="I83" si="90">H83/1.95583</f>
        <v>1293.5684594264328</v>
      </c>
      <c r="J83" s="242" t="s">
        <v>16</v>
      </c>
      <c r="K83" s="242" t="s">
        <v>16</v>
      </c>
      <c r="L83" s="242">
        <v>1250</v>
      </c>
      <c r="M83" s="424">
        <f t="shared" si="71"/>
        <v>639.11485149527311</v>
      </c>
    </row>
    <row r="84" spans="1:13" ht="32.25" thickBot="1" x14ac:dyDescent="0.3">
      <c r="A84" s="76" t="s">
        <v>166</v>
      </c>
      <c r="B84" s="77" t="s">
        <v>157</v>
      </c>
      <c r="C84" s="232" t="s">
        <v>122</v>
      </c>
      <c r="D84" s="245" t="s">
        <v>346</v>
      </c>
      <c r="E84" s="72">
        <v>45950</v>
      </c>
      <c r="F84" s="207" t="s">
        <v>16</v>
      </c>
      <c r="G84" s="242" t="s">
        <v>16</v>
      </c>
      <c r="H84" s="242">
        <v>2530</v>
      </c>
      <c r="I84" s="423">
        <f t="shared" ref="I84" si="91">H84/1.95583</f>
        <v>1293.5684594264328</v>
      </c>
      <c r="J84" s="102">
        <v>1250</v>
      </c>
      <c r="K84" s="423">
        <f t="shared" ref="K84" si="92">J84/1.95583</f>
        <v>639.11485149527311</v>
      </c>
      <c r="L84" s="242" t="s">
        <v>16</v>
      </c>
      <c r="M84" s="425" t="s">
        <v>16</v>
      </c>
    </row>
    <row r="85" spans="1:13" ht="32.25" thickBot="1" x14ac:dyDescent="0.3">
      <c r="A85" s="76" t="s">
        <v>167</v>
      </c>
      <c r="B85" s="77" t="s">
        <v>157</v>
      </c>
      <c r="C85" s="232" t="s">
        <v>122</v>
      </c>
      <c r="D85" s="313" t="s">
        <v>345</v>
      </c>
      <c r="E85" s="72">
        <v>45950</v>
      </c>
      <c r="F85" s="207" t="s">
        <v>16</v>
      </c>
      <c r="G85" s="242" t="s">
        <v>16</v>
      </c>
      <c r="H85" s="242">
        <v>2530</v>
      </c>
      <c r="I85" s="423">
        <f t="shared" ref="I85" si="93">H85/1.95583</f>
        <v>1293.5684594264328</v>
      </c>
      <c r="J85" s="242" t="s">
        <v>16</v>
      </c>
      <c r="K85" s="242" t="s">
        <v>16</v>
      </c>
      <c r="L85" s="242">
        <v>1250</v>
      </c>
      <c r="M85" s="424">
        <f t="shared" si="71"/>
        <v>639.11485149527311</v>
      </c>
    </row>
    <row r="86" spans="1:13" ht="32.25" thickBot="1" x14ac:dyDescent="0.3">
      <c r="A86" s="88" t="s">
        <v>163</v>
      </c>
      <c r="B86" s="89" t="s">
        <v>157</v>
      </c>
      <c r="C86" s="242" t="s">
        <v>159</v>
      </c>
      <c r="D86" s="315"/>
      <c r="E86" s="72">
        <v>45950</v>
      </c>
      <c r="F86" s="207"/>
      <c r="G86" s="242"/>
      <c r="H86" s="242">
        <v>2530</v>
      </c>
      <c r="I86" s="423">
        <f t="shared" ref="I86" si="94">H86/1.95583</f>
        <v>1293.5684594264328</v>
      </c>
      <c r="J86" s="242"/>
      <c r="K86" s="423"/>
      <c r="L86" s="242">
        <v>1250</v>
      </c>
      <c r="M86" s="424">
        <f t="shared" si="71"/>
        <v>639.11485149527311</v>
      </c>
    </row>
    <row r="87" spans="1:13" ht="32.25" thickBot="1" x14ac:dyDescent="0.3">
      <c r="A87" s="90" t="s">
        <v>165</v>
      </c>
      <c r="B87" s="91" t="s">
        <v>157</v>
      </c>
      <c r="C87" s="243" t="s">
        <v>159</v>
      </c>
      <c r="D87" s="316"/>
      <c r="E87" s="72">
        <v>45950</v>
      </c>
      <c r="F87" s="93"/>
      <c r="G87" s="202"/>
      <c r="H87" s="108">
        <v>2530</v>
      </c>
      <c r="I87" s="426">
        <f t="shared" ref="I87" si="95">H87/1.95583</f>
        <v>1293.5684594264328</v>
      </c>
      <c r="J87" s="211"/>
      <c r="K87" s="426"/>
      <c r="L87" s="109">
        <v>1250</v>
      </c>
      <c r="M87" s="421">
        <f t="shared" si="71"/>
        <v>639.11485149527311</v>
      </c>
    </row>
    <row r="88" spans="1:13" ht="21" thickBot="1" x14ac:dyDescent="0.3">
      <c r="A88" s="317" t="s">
        <v>170</v>
      </c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</row>
    <row r="89" spans="1:13" ht="48" thickBot="1" x14ac:dyDescent="0.3">
      <c r="A89" s="76" t="s">
        <v>171</v>
      </c>
      <c r="B89" s="77" t="s">
        <v>172</v>
      </c>
      <c r="C89" s="232" t="s">
        <v>173</v>
      </c>
      <c r="D89" s="232" t="s">
        <v>347</v>
      </c>
      <c r="E89" s="72">
        <v>45950</v>
      </c>
      <c r="F89" s="87" t="s">
        <v>16</v>
      </c>
      <c r="G89" s="427" t="s">
        <v>16</v>
      </c>
      <c r="H89" s="242" t="s">
        <v>16</v>
      </c>
      <c r="I89" s="427" t="s">
        <v>16</v>
      </c>
      <c r="J89" s="98">
        <v>975</v>
      </c>
      <c r="K89" s="423">
        <f t="shared" ref="G89:K110" si="96">J89/1.95583</f>
        <v>498.50958416631306</v>
      </c>
      <c r="L89" s="84" t="s">
        <v>16</v>
      </c>
      <c r="M89" s="84" t="s">
        <v>16</v>
      </c>
    </row>
    <row r="90" spans="1:13" ht="48" thickBot="1" x14ac:dyDescent="0.3">
      <c r="A90" s="76" t="s">
        <v>171</v>
      </c>
      <c r="B90" s="77" t="s">
        <v>172</v>
      </c>
      <c r="C90" s="232" t="s">
        <v>174</v>
      </c>
      <c r="D90" s="242" t="s">
        <v>347</v>
      </c>
      <c r="E90" s="72">
        <v>45950</v>
      </c>
      <c r="F90" s="87" t="s">
        <v>16</v>
      </c>
      <c r="G90" s="427" t="s">
        <v>16</v>
      </c>
      <c r="H90" s="242" t="s">
        <v>16</v>
      </c>
      <c r="I90" s="427" t="s">
        <v>16</v>
      </c>
      <c r="J90" s="98">
        <v>975</v>
      </c>
      <c r="K90" s="423">
        <f t="shared" si="96"/>
        <v>498.50958416631306</v>
      </c>
      <c r="L90" s="84" t="s">
        <v>16</v>
      </c>
      <c r="M90" s="84" t="s">
        <v>16</v>
      </c>
    </row>
    <row r="91" spans="1:13" ht="32.25" thickBot="1" x14ac:dyDescent="0.3">
      <c r="A91" s="103" t="s">
        <v>175</v>
      </c>
      <c r="B91" s="104" t="s">
        <v>172</v>
      </c>
      <c r="C91" s="105" t="s">
        <v>176</v>
      </c>
      <c r="D91" s="106" t="s">
        <v>177</v>
      </c>
      <c r="E91" s="72">
        <v>45950</v>
      </c>
      <c r="F91" s="107" t="s">
        <v>16</v>
      </c>
      <c r="G91" s="427" t="s">
        <v>16</v>
      </c>
      <c r="H91" s="108" t="s">
        <v>16</v>
      </c>
      <c r="I91" s="427" t="s">
        <v>16</v>
      </c>
      <c r="J91" s="98">
        <v>975</v>
      </c>
      <c r="K91" s="423">
        <f t="shared" si="96"/>
        <v>498.50958416631306</v>
      </c>
      <c r="L91" s="109" t="s">
        <v>16</v>
      </c>
      <c r="M91" s="109" t="s">
        <v>16</v>
      </c>
    </row>
    <row r="92" spans="1:13" ht="32.25" thickBot="1" x14ac:dyDescent="0.3">
      <c r="A92" s="110" t="s">
        <v>175</v>
      </c>
      <c r="B92" s="111" t="s">
        <v>172</v>
      </c>
      <c r="C92" s="112" t="s">
        <v>178</v>
      </c>
      <c r="D92" s="247" t="s">
        <v>177</v>
      </c>
      <c r="E92" s="72">
        <v>45950</v>
      </c>
      <c r="F92" s="87" t="s">
        <v>16</v>
      </c>
      <c r="G92" s="427" t="s">
        <v>16</v>
      </c>
      <c r="H92" s="242" t="s">
        <v>16</v>
      </c>
      <c r="I92" s="427" t="s">
        <v>16</v>
      </c>
      <c r="J92" s="98">
        <v>975</v>
      </c>
      <c r="K92" s="423">
        <f t="shared" si="96"/>
        <v>498.50958416631306</v>
      </c>
      <c r="L92" s="84" t="s">
        <v>16</v>
      </c>
      <c r="M92" s="84" t="s">
        <v>16</v>
      </c>
    </row>
    <row r="93" spans="1:13" ht="48" thickBot="1" x14ac:dyDescent="0.3">
      <c r="A93" s="113" t="s">
        <v>179</v>
      </c>
      <c r="B93" s="114" t="s">
        <v>180</v>
      </c>
      <c r="C93" s="247" t="s">
        <v>181</v>
      </c>
      <c r="D93" s="247" t="s">
        <v>182</v>
      </c>
      <c r="E93" s="72">
        <v>45950</v>
      </c>
      <c r="F93" s="87" t="s">
        <v>16</v>
      </c>
      <c r="G93" s="427" t="s">
        <v>16</v>
      </c>
      <c r="H93" s="242" t="s">
        <v>16</v>
      </c>
      <c r="I93" s="427" t="s">
        <v>16</v>
      </c>
      <c r="J93" s="242" t="s">
        <v>16</v>
      </c>
      <c r="K93" s="242" t="s">
        <v>16</v>
      </c>
      <c r="L93" s="115">
        <v>759</v>
      </c>
      <c r="M93" s="421">
        <f t="shared" ref="M93" si="97">L93/1.95583</f>
        <v>388.07053782792985</v>
      </c>
    </row>
    <row r="94" spans="1:13" ht="32.25" thickBot="1" x14ac:dyDescent="0.3">
      <c r="A94" s="113" t="s">
        <v>179</v>
      </c>
      <c r="B94" s="114" t="s">
        <v>180</v>
      </c>
      <c r="C94" s="247" t="s">
        <v>100</v>
      </c>
      <c r="D94" s="247" t="s">
        <v>183</v>
      </c>
      <c r="E94" s="72">
        <v>45950</v>
      </c>
      <c r="F94" s="87" t="s">
        <v>16</v>
      </c>
      <c r="G94" s="427" t="s">
        <v>16</v>
      </c>
      <c r="H94" s="242" t="s">
        <v>16</v>
      </c>
      <c r="I94" s="427" t="s">
        <v>16</v>
      </c>
      <c r="J94" s="116">
        <v>760</v>
      </c>
      <c r="K94" s="423">
        <f t="shared" si="96"/>
        <v>388.58182970912605</v>
      </c>
      <c r="L94" s="84" t="s">
        <v>16</v>
      </c>
      <c r="M94" s="84" t="s">
        <v>16</v>
      </c>
    </row>
    <row r="95" spans="1:13" ht="48" thickBot="1" x14ac:dyDescent="0.3">
      <c r="A95" s="113" t="s">
        <v>179</v>
      </c>
      <c r="B95" s="114" t="s">
        <v>180</v>
      </c>
      <c r="C95" s="247" t="s">
        <v>178</v>
      </c>
      <c r="D95" s="247" t="s">
        <v>182</v>
      </c>
      <c r="E95" s="72">
        <v>45950</v>
      </c>
      <c r="F95" s="87" t="s">
        <v>16</v>
      </c>
      <c r="G95" s="427" t="s">
        <v>16</v>
      </c>
      <c r="H95" s="242" t="s">
        <v>16</v>
      </c>
      <c r="I95" s="427" t="s">
        <v>16</v>
      </c>
      <c r="J95" s="242" t="s">
        <v>16</v>
      </c>
      <c r="K95" s="242" t="s">
        <v>16</v>
      </c>
      <c r="L95" s="115">
        <v>759</v>
      </c>
      <c r="M95" s="421">
        <f t="shared" ref="M95" si="98">L95/1.95583</f>
        <v>388.07053782792985</v>
      </c>
    </row>
    <row r="96" spans="1:13" ht="32.25" thickBot="1" x14ac:dyDescent="0.3">
      <c r="A96" s="113" t="s">
        <v>184</v>
      </c>
      <c r="B96" s="114" t="s">
        <v>180</v>
      </c>
      <c r="C96" s="247" t="s">
        <v>181</v>
      </c>
      <c r="D96" s="247" t="s">
        <v>185</v>
      </c>
      <c r="E96" s="72">
        <v>45950</v>
      </c>
      <c r="F96" s="87" t="s">
        <v>16</v>
      </c>
      <c r="G96" s="427" t="s">
        <v>16</v>
      </c>
      <c r="H96" s="242" t="s">
        <v>16</v>
      </c>
      <c r="I96" s="427" t="s">
        <v>16</v>
      </c>
      <c r="J96" s="116">
        <v>760</v>
      </c>
      <c r="K96" s="423">
        <f t="shared" si="96"/>
        <v>388.58182970912605</v>
      </c>
      <c r="L96" s="84" t="s">
        <v>16</v>
      </c>
      <c r="M96" s="84" t="s">
        <v>16</v>
      </c>
    </row>
    <row r="97" spans="1:13" ht="32.25" thickBot="1" x14ac:dyDescent="0.3">
      <c r="A97" s="113" t="s">
        <v>184</v>
      </c>
      <c r="B97" s="114" t="s">
        <v>180</v>
      </c>
      <c r="C97" s="247" t="s">
        <v>100</v>
      </c>
      <c r="D97" s="247" t="s">
        <v>185</v>
      </c>
      <c r="E97" s="72">
        <v>45950</v>
      </c>
      <c r="F97" s="87" t="s">
        <v>16</v>
      </c>
      <c r="G97" s="427" t="s">
        <v>16</v>
      </c>
      <c r="H97" s="242" t="s">
        <v>16</v>
      </c>
      <c r="I97" s="427" t="s">
        <v>16</v>
      </c>
      <c r="J97" s="116">
        <v>760</v>
      </c>
      <c r="K97" s="423">
        <f t="shared" si="96"/>
        <v>388.58182970912605</v>
      </c>
      <c r="L97" s="84" t="s">
        <v>16</v>
      </c>
      <c r="M97" s="84" t="s">
        <v>16</v>
      </c>
    </row>
    <row r="98" spans="1:13" ht="32.25" thickBot="1" x14ac:dyDescent="0.3">
      <c r="A98" s="113" t="s">
        <v>186</v>
      </c>
      <c r="B98" s="114" t="s">
        <v>180</v>
      </c>
      <c r="C98" s="247" t="s">
        <v>187</v>
      </c>
      <c r="D98" s="307" t="s">
        <v>188</v>
      </c>
      <c r="E98" s="72">
        <v>45950</v>
      </c>
      <c r="F98" s="87" t="s">
        <v>16</v>
      </c>
      <c r="G98" s="427" t="s">
        <v>16</v>
      </c>
      <c r="H98" s="242" t="s">
        <v>16</v>
      </c>
      <c r="I98" s="427" t="s">
        <v>16</v>
      </c>
      <c r="J98" s="116">
        <v>760</v>
      </c>
      <c r="K98" s="423">
        <f t="shared" si="96"/>
        <v>388.58182970912605</v>
      </c>
      <c r="L98" s="84" t="s">
        <v>16</v>
      </c>
      <c r="M98" s="84" t="s">
        <v>16</v>
      </c>
    </row>
    <row r="99" spans="1:13" ht="32.25" thickBot="1" x14ac:dyDescent="0.3">
      <c r="A99" s="113" t="s">
        <v>186</v>
      </c>
      <c r="B99" s="114" t="s">
        <v>180</v>
      </c>
      <c r="C99" s="247" t="s">
        <v>189</v>
      </c>
      <c r="D99" s="307"/>
      <c r="E99" s="72">
        <v>45950</v>
      </c>
      <c r="F99" s="87" t="s">
        <v>16</v>
      </c>
      <c r="G99" s="427" t="s">
        <v>16</v>
      </c>
      <c r="H99" s="242" t="s">
        <v>16</v>
      </c>
      <c r="I99" s="427" t="s">
        <v>16</v>
      </c>
      <c r="J99" s="116">
        <v>760</v>
      </c>
      <c r="K99" s="423">
        <f t="shared" si="96"/>
        <v>388.58182970912605</v>
      </c>
      <c r="L99" s="84" t="s">
        <v>16</v>
      </c>
      <c r="M99" s="84" t="s">
        <v>16</v>
      </c>
    </row>
    <row r="100" spans="1:13" ht="48" thickBot="1" x14ac:dyDescent="0.3">
      <c r="A100" s="110" t="s">
        <v>190</v>
      </c>
      <c r="B100" s="111" t="s">
        <v>180</v>
      </c>
      <c r="C100" s="112" t="s">
        <v>191</v>
      </c>
      <c r="D100" s="247" t="s">
        <v>348</v>
      </c>
      <c r="E100" s="72">
        <v>45950</v>
      </c>
      <c r="F100" s="87" t="s">
        <v>16</v>
      </c>
      <c r="G100" s="427" t="s">
        <v>16</v>
      </c>
      <c r="H100" s="242" t="s">
        <v>16</v>
      </c>
      <c r="I100" s="427" t="s">
        <v>16</v>
      </c>
      <c r="J100" s="116">
        <v>760</v>
      </c>
      <c r="K100" s="423">
        <f t="shared" si="96"/>
        <v>388.58182970912605</v>
      </c>
      <c r="L100" s="84" t="s">
        <v>16</v>
      </c>
      <c r="M100" s="84" t="s">
        <v>16</v>
      </c>
    </row>
    <row r="101" spans="1:13" ht="48" thickBot="1" x14ac:dyDescent="0.3">
      <c r="A101" s="110" t="s">
        <v>190</v>
      </c>
      <c r="B101" s="111" t="s">
        <v>180</v>
      </c>
      <c r="C101" s="112" t="s">
        <v>192</v>
      </c>
      <c r="D101" s="247" t="s">
        <v>348</v>
      </c>
      <c r="E101" s="72">
        <v>45950</v>
      </c>
      <c r="F101" s="87" t="s">
        <v>16</v>
      </c>
      <c r="G101" s="427" t="s">
        <v>16</v>
      </c>
      <c r="H101" s="242" t="s">
        <v>16</v>
      </c>
      <c r="I101" s="427" t="s">
        <v>16</v>
      </c>
      <c r="J101" s="116">
        <v>760</v>
      </c>
      <c r="K101" s="423">
        <f t="shared" si="96"/>
        <v>388.58182970912605</v>
      </c>
      <c r="L101" s="84" t="s">
        <v>16</v>
      </c>
      <c r="M101" s="84" t="s">
        <v>16</v>
      </c>
    </row>
    <row r="102" spans="1:13" ht="47.25" x14ac:dyDescent="0.25">
      <c r="A102" s="110" t="s">
        <v>190</v>
      </c>
      <c r="B102" s="111" t="s">
        <v>180</v>
      </c>
      <c r="C102" s="112" t="s">
        <v>193</v>
      </c>
      <c r="D102" s="247" t="s">
        <v>177</v>
      </c>
      <c r="E102" s="72">
        <v>45950</v>
      </c>
      <c r="F102" s="87" t="s">
        <v>16</v>
      </c>
      <c r="G102" s="427" t="s">
        <v>16</v>
      </c>
      <c r="H102" s="242" t="s">
        <v>16</v>
      </c>
      <c r="I102" s="427" t="s">
        <v>16</v>
      </c>
      <c r="J102" s="116">
        <v>760</v>
      </c>
      <c r="K102" s="423">
        <f t="shared" si="96"/>
        <v>388.58182970912605</v>
      </c>
      <c r="L102" s="84" t="s">
        <v>16</v>
      </c>
      <c r="M102" s="84" t="s">
        <v>16</v>
      </c>
    </row>
    <row r="103" spans="1:13" ht="48" thickBot="1" x14ac:dyDescent="0.3">
      <c r="A103" s="113" t="s">
        <v>349</v>
      </c>
      <c r="B103" s="114" t="s">
        <v>194</v>
      </c>
      <c r="C103" s="247" t="s">
        <v>195</v>
      </c>
      <c r="D103" s="307" t="s">
        <v>196</v>
      </c>
      <c r="E103" s="83">
        <v>46076</v>
      </c>
      <c r="F103" s="87" t="s">
        <v>16</v>
      </c>
      <c r="G103" s="427" t="s">
        <v>16</v>
      </c>
      <c r="H103" s="242" t="s">
        <v>16</v>
      </c>
      <c r="I103" s="427" t="s">
        <v>16</v>
      </c>
      <c r="J103" s="116">
        <v>780</v>
      </c>
      <c r="K103" s="423">
        <f t="shared" si="96"/>
        <v>398.8076673330504</v>
      </c>
      <c r="L103" s="84" t="s">
        <v>16</v>
      </c>
      <c r="M103" s="84" t="s">
        <v>16</v>
      </c>
    </row>
    <row r="104" spans="1:13" ht="47.25" x14ac:dyDescent="0.25">
      <c r="A104" s="113" t="s">
        <v>197</v>
      </c>
      <c r="B104" s="114" t="s">
        <v>194</v>
      </c>
      <c r="C104" s="247" t="s">
        <v>350</v>
      </c>
      <c r="D104" s="307"/>
      <c r="E104" s="72">
        <v>45950</v>
      </c>
      <c r="F104" s="87" t="s">
        <v>16</v>
      </c>
      <c r="G104" s="427" t="s">
        <v>16</v>
      </c>
      <c r="H104" s="242" t="s">
        <v>16</v>
      </c>
      <c r="I104" s="427" t="s">
        <v>16</v>
      </c>
      <c r="J104" s="116">
        <v>780</v>
      </c>
      <c r="K104" s="423">
        <f t="shared" si="96"/>
        <v>398.8076673330504</v>
      </c>
      <c r="L104" s="84" t="s">
        <v>16</v>
      </c>
      <c r="M104" s="84" t="s">
        <v>16</v>
      </c>
    </row>
    <row r="105" spans="1:13" ht="48" thickBot="1" x14ac:dyDescent="0.3">
      <c r="A105" s="20" t="s">
        <v>351</v>
      </c>
      <c r="B105" s="21" t="s">
        <v>194</v>
      </c>
      <c r="C105" s="22" t="s">
        <v>195</v>
      </c>
      <c r="D105" s="307" t="s">
        <v>196</v>
      </c>
      <c r="E105" s="83">
        <v>46076</v>
      </c>
      <c r="F105" s="87" t="s">
        <v>16</v>
      </c>
      <c r="G105" s="427" t="s">
        <v>16</v>
      </c>
      <c r="H105" s="242" t="s">
        <v>16</v>
      </c>
      <c r="I105" s="427" t="s">
        <v>16</v>
      </c>
      <c r="J105" s="116">
        <v>780</v>
      </c>
      <c r="K105" s="423">
        <f t="shared" si="96"/>
        <v>398.8076673330504</v>
      </c>
      <c r="L105" s="84" t="s">
        <v>16</v>
      </c>
      <c r="M105" s="84" t="s">
        <v>16</v>
      </c>
    </row>
    <row r="106" spans="1:13" ht="48" thickBot="1" x14ac:dyDescent="0.3">
      <c r="A106" s="20" t="s">
        <v>198</v>
      </c>
      <c r="B106" s="21" t="s">
        <v>194</v>
      </c>
      <c r="C106" s="247" t="s">
        <v>350</v>
      </c>
      <c r="D106" s="307"/>
      <c r="E106" s="72">
        <v>45950</v>
      </c>
      <c r="F106" s="87" t="s">
        <v>16</v>
      </c>
      <c r="G106" s="427" t="s">
        <v>16</v>
      </c>
      <c r="H106" s="242" t="s">
        <v>16</v>
      </c>
      <c r="I106" s="427" t="s">
        <v>16</v>
      </c>
      <c r="J106" s="116">
        <v>780</v>
      </c>
      <c r="K106" s="423">
        <f t="shared" si="96"/>
        <v>398.8076673330504</v>
      </c>
      <c r="L106" s="84" t="s">
        <v>16</v>
      </c>
      <c r="M106" s="84" t="s">
        <v>16</v>
      </c>
    </row>
    <row r="107" spans="1:13" ht="16.5" thickBot="1" x14ac:dyDescent="0.3">
      <c r="A107" s="113" t="s">
        <v>54</v>
      </c>
      <c r="B107" s="117" t="s">
        <v>108</v>
      </c>
      <c r="C107" s="247" t="s">
        <v>98</v>
      </c>
      <c r="D107" s="307" t="s">
        <v>199</v>
      </c>
      <c r="E107" s="72">
        <v>45950</v>
      </c>
      <c r="F107" s="87" t="s">
        <v>16</v>
      </c>
      <c r="G107" s="427" t="s">
        <v>16</v>
      </c>
      <c r="H107" s="242" t="s">
        <v>16</v>
      </c>
      <c r="I107" s="427" t="s">
        <v>16</v>
      </c>
      <c r="J107" s="116">
        <v>1175</v>
      </c>
      <c r="K107" s="423">
        <f t="shared" si="96"/>
        <v>600.76796040555678</v>
      </c>
      <c r="L107" s="84" t="s">
        <v>16</v>
      </c>
      <c r="M107" s="84" t="s">
        <v>16</v>
      </c>
    </row>
    <row r="108" spans="1:13" ht="32.25" thickBot="1" x14ac:dyDescent="0.3">
      <c r="A108" s="23" t="s">
        <v>200</v>
      </c>
      <c r="B108" s="24" t="s">
        <v>108</v>
      </c>
      <c r="C108" s="25" t="s">
        <v>129</v>
      </c>
      <c r="D108" s="308"/>
      <c r="E108" s="72">
        <v>45950</v>
      </c>
      <c r="F108" s="94">
        <v>470</v>
      </c>
      <c r="G108" s="423">
        <f t="shared" si="96"/>
        <v>240.30718416222268</v>
      </c>
      <c r="H108" s="243">
        <v>2360</v>
      </c>
      <c r="I108" s="423">
        <f t="shared" si="96"/>
        <v>1206.6488396230757</v>
      </c>
      <c r="J108" s="116">
        <v>1175</v>
      </c>
      <c r="K108" s="423">
        <f t="shared" si="96"/>
        <v>600.76796040555678</v>
      </c>
      <c r="L108" s="92" t="s">
        <v>16</v>
      </c>
      <c r="M108" s="92" t="s">
        <v>16</v>
      </c>
    </row>
    <row r="109" spans="1:13" ht="21" thickBot="1" x14ac:dyDescent="0.3">
      <c r="A109" s="302" t="s">
        <v>201</v>
      </c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</row>
    <row r="110" spans="1:13" ht="32.25" thickBot="1" x14ac:dyDescent="0.3">
      <c r="A110" s="69" t="s">
        <v>202</v>
      </c>
      <c r="B110" s="70" t="s">
        <v>203</v>
      </c>
      <c r="C110" s="71" t="s">
        <v>204</v>
      </c>
      <c r="D110" s="309" t="s">
        <v>205</v>
      </c>
      <c r="E110" s="72">
        <v>45950</v>
      </c>
      <c r="F110" s="97" t="s">
        <v>16</v>
      </c>
      <c r="G110" s="208" t="s">
        <v>16</v>
      </c>
      <c r="H110" s="244" t="s">
        <v>16</v>
      </c>
      <c r="I110" s="208" t="s">
        <v>16</v>
      </c>
      <c r="J110" s="212">
        <v>900</v>
      </c>
      <c r="K110" s="423">
        <f t="shared" si="96"/>
        <v>460.16269307659667</v>
      </c>
      <c r="L110" s="242" t="s">
        <v>16</v>
      </c>
      <c r="M110" s="75" t="s">
        <v>16</v>
      </c>
    </row>
    <row r="111" spans="1:13" ht="48" thickBot="1" x14ac:dyDescent="0.3">
      <c r="A111" s="76" t="s">
        <v>206</v>
      </c>
      <c r="B111" s="77" t="s">
        <v>203</v>
      </c>
      <c r="C111" s="232" t="s">
        <v>204</v>
      </c>
      <c r="D111" s="310"/>
      <c r="E111" s="72">
        <v>45950</v>
      </c>
      <c r="F111" s="87" t="s">
        <v>16</v>
      </c>
      <c r="G111" s="242" t="s">
        <v>16</v>
      </c>
      <c r="H111" s="242" t="s">
        <v>16</v>
      </c>
      <c r="I111" s="242" t="s">
        <v>16</v>
      </c>
      <c r="J111" s="81">
        <v>900</v>
      </c>
      <c r="K111" s="423">
        <f t="shared" ref="K111" si="99">J111/1.95583</f>
        <v>460.16269307659667</v>
      </c>
      <c r="L111" s="242" t="s">
        <v>16</v>
      </c>
      <c r="M111" s="84" t="s">
        <v>16</v>
      </c>
    </row>
    <row r="112" spans="1:13" ht="48" thickBot="1" x14ac:dyDescent="0.3">
      <c r="A112" s="76" t="s">
        <v>352</v>
      </c>
      <c r="B112" s="77" t="s">
        <v>203</v>
      </c>
      <c r="C112" s="232" t="s">
        <v>100</v>
      </c>
      <c r="D112" s="311" t="s">
        <v>205</v>
      </c>
      <c r="E112" s="72">
        <v>45950</v>
      </c>
      <c r="F112" s="87" t="s">
        <v>16</v>
      </c>
      <c r="G112" s="242" t="s">
        <v>16</v>
      </c>
      <c r="H112" s="242" t="s">
        <v>16</v>
      </c>
      <c r="I112" s="242" t="s">
        <v>16</v>
      </c>
      <c r="J112" s="81">
        <v>900</v>
      </c>
      <c r="K112" s="423">
        <f t="shared" ref="K112" si="100">J112/1.95583</f>
        <v>460.16269307659667</v>
      </c>
      <c r="L112" s="242" t="s">
        <v>16</v>
      </c>
      <c r="M112" s="84" t="s">
        <v>16</v>
      </c>
    </row>
    <row r="113" spans="1:13" ht="63.75" thickBot="1" x14ac:dyDescent="0.3">
      <c r="A113" s="76" t="s">
        <v>353</v>
      </c>
      <c r="B113" s="77" t="s">
        <v>203</v>
      </c>
      <c r="C113" s="232" t="s">
        <v>100</v>
      </c>
      <c r="D113" s="312"/>
      <c r="E113" s="72">
        <v>45950</v>
      </c>
      <c r="F113" s="87" t="s">
        <v>16</v>
      </c>
      <c r="G113" s="242" t="s">
        <v>16</v>
      </c>
      <c r="H113" s="242" t="s">
        <v>16</v>
      </c>
      <c r="I113" s="242" t="s">
        <v>16</v>
      </c>
      <c r="J113" s="81">
        <v>900</v>
      </c>
      <c r="K113" s="423">
        <f t="shared" ref="K113" si="101">J113/1.95583</f>
        <v>460.16269307659667</v>
      </c>
      <c r="L113" s="242" t="s">
        <v>16</v>
      </c>
      <c r="M113" s="84" t="s">
        <v>16</v>
      </c>
    </row>
    <row r="114" spans="1:13" ht="48" thickBot="1" x14ac:dyDescent="0.3">
      <c r="A114" s="76" t="s">
        <v>207</v>
      </c>
      <c r="B114" s="77" t="s">
        <v>208</v>
      </c>
      <c r="C114" s="242" t="s">
        <v>354</v>
      </c>
      <c r="D114" s="242" t="s">
        <v>209</v>
      </c>
      <c r="E114" s="72">
        <v>45950</v>
      </c>
      <c r="F114" s="87" t="s">
        <v>16</v>
      </c>
      <c r="G114" s="242" t="s">
        <v>16</v>
      </c>
      <c r="H114" s="242" t="s">
        <v>16</v>
      </c>
      <c r="I114" s="242" t="s">
        <v>16</v>
      </c>
      <c r="J114" s="81">
        <v>900</v>
      </c>
      <c r="K114" s="423">
        <f t="shared" ref="K114" si="102">J114/1.95583</f>
        <v>460.16269307659667</v>
      </c>
      <c r="L114" s="242" t="s">
        <v>16</v>
      </c>
      <c r="M114" s="84" t="s">
        <v>16</v>
      </c>
    </row>
    <row r="115" spans="1:13" ht="47.25" x14ac:dyDescent="0.25">
      <c r="A115" s="76" t="s">
        <v>210</v>
      </c>
      <c r="B115" s="77" t="s">
        <v>208</v>
      </c>
      <c r="C115" s="232" t="s">
        <v>211</v>
      </c>
      <c r="D115" s="248" t="s">
        <v>355</v>
      </c>
      <c r="E115" s="72">
        <v>45950</v>
      </c>
      <c r="F115" s="87" t="s">
        <v>16</v>
      </c>
      <c r="G115" s="242" t="s">
        <v>16</v>
      </c>
      <c r="H115" s="242" t="s">
        <v>16</v>
      </c>
      <c r="I115" s="242" t="s">
        <v>16</v>
      </c>
      <c r="J115" s="81">
        <v>900</v>
      </c>
      <c r="K115" s="423">
        <f t="shared" ref="K115" si="103">J115/1.95583</f>
        <v>460.16269307659667</v>
      </c>
      <c r="L115" s="242" t="s">
        <v>16</v>
      </c>
      <c r="M115" s="84" t="s">
        <v>16</v>
      </c>
    </row>
    <row r="116" spans="1:13" ht="48" thickBot="1" x14ac:dyDescent="0.3">
      <c r="A116" s="76" t="s">
        <v>356</v>
      </c>
      <c r="B116" s="77" t="s">
        <v>208</v>
      </c>
      <c r="C116" s="232" t="s">
        <v>211</v>
      </c>
      <c r="D116" s="248" t="s">
        <v>212</v>
      </c>
      <c r="E116" s="83">
        <v>46076</v>
      </c>
      <c r="F116" s="87" t="s">
        <v>16</v>
      </c>
      <c r="G116" s="242" t="s">
        <v>16</v>
      </c>
      <c r="H116" s="242" t="s">
        <v>16</v>
      </c>
      <c r="I116" s="242" t="s">
        <v>16</v>
      </c>
      <c r="J116" s="81">
        <v>900</v>
      </c>
      <c r="K116" s="423">
        <f t="shared" ref="K116" si="104">J116/1.95583</f>
        <v>460.16269307659667</v>
      </c>
      <c r="L116" s="242" t="s">
        <v>16</v>
      </c>
      <c r="M116" s="84" t="s">
        <v>16</v>
      </c>
    </row>
    <row r="117" spans="1:13" ht="32.25" thickBot="1" x14ac:dyDescent="0.3">
      <c r="A117" s="76" t="s">
        <v>213</v>
      </c>
      <c r="B117" s="77" t="s">
        <v>208</v>
      </c>
      <c r="C117" s="232" t="s">
        <v>214</v>
      </c>
      <c r="D117" s="232" t="s">
        <v>215</v>
      </c>
      <c r="E117" s="72">
        <v>45950</v>
      </c>
      <c r="F117" s="87" t="s">
        <v>16</v>
      </c>
      <c r="G117" s="428" t="s">
        <v>16</v>
      </c>
      <c r="H117" s="242" t="s">
        <v>16</v>
      </c>
      <c r="I117" s="242" t="s">
        <v>16</v>
      </c>
      <c r="J117" s="81">
        <v>900</v>
      </c>
      <c r="K117" s="423">
        <f t="shared" ref="K117" si="105">J117/1.95583</f>
        <v>460.16269307659667</v>
      </c>
      <c r="L117" s="242" t="s">
        <v>16</v>
      </c>
      <c r="M117" s="84" t="s">
        <v>16</v>
      </c>
    </row>
    <row r="118" spans="1:13" ht="63.75" thickBot="1" x14ac:dyDescent="0.3">
      <c r="A118" s="88" t="s">
        <v>216</v>
      </c>
      <c r="B118" s="89" t="s">
        <v>217</v>
      </c>
      <c r="C118" s="232" t="s">
        <v>357</v>
      </c>
      <c r="D118" s="242" t="s">
        <v>218</v>
      </c>
      <c r="E118" s="72">
        <v>45950</v>
      </c>
      <c r="F118" s="118">
        <v>450</v>
      </c>
      <c r="G118" s="423">
        <f t="shared" ref="G118:K118" si="106">F118/1.95583</f>
        <v>230.08134653829833</v>
      </c>
      <c r="H118" s="98">
        <v>1560</v>
      </c>
      <c r="I118" s="423">
        <f t="shared" si="106"/>
        <v>797.61533466610081</v>
      </c>
      <c r="J118" s="81">
        <v>1000</v>
      </c>
      <c r="K118" s="423">
        <f t="shared" si="106"/>
        <v>511.29188119621847</v>
      </c>
      <c r="L118" s="242" t="s">
        <v>16</v>
      </c>
      <c r="M118" s="84" t="s">
        <v>16</v>
      </c>
    </row>
    <row r="119" spans="1:13" ht="32.25" thickBot="1" x14ac:dyDescent="0.3">
      <c r="A119" s="119" t="s">
        <v>219</v>
      </c>
      <c r="B119" s="86" t="s">
        <v>217</v>
      </c>
      <c r="C119" s="86" t="s">
        <v>220</v>
      </c>
      <c r="D119" s="311" t="s">
        <v>358</v>
      </c>
      <c r="E119" s="72">
        <v>45950</v>
      </c>
      <c r="F119" s="118">
        <v>450</v>
      </c>
      <c r="G119" s="423">
        <f t="shared" ref="G119" si="107">F119/1.95583</f>
        <v>230.08134653829833</v>
      </c>
      <c r="H119" s="98">
        <v>1560</v>
      </c>
      <c r="I119" s="423">
        <f t="shared" ref="I119" si="108">H119/1.95583</f>
        <v>797.61533466610081</v>
      </c>
      <c r="J119" s="81">
        <v>1000</v>
      </c>
      <c r="K119" s="423">
        <f t="shared" ref="K119" si="109">J119/1.95583</f>
        <v>511.29188119621847</v>
      </c>
      <c r="L119" s="242" t="s">
        <v>16</v>
      </c>
      <c r="M119" s="429" t="s">
        <v>16</v>
      </c>
    </row>
    <row r="120" spans="1:13" ht="32.25" thickBot="1" x14ac:dyDescent="0.3">
      <c r="A120" s="119" t="s">
        <v>219</v>
      </c>
      <c r="B120" s="86" t="s">
        <v>217</v>
      </c>
      <c r="C120" s="86" t="s">
        <v>221</v>
      </c>
      <c r="D120" s="312"/>
      <c r="E120" s="72">
        <v>45950</v>
      </c>
      <c r="F120" s="118">
        <v>450</v>
      </c>
      <c r="G120" s="423">
        <f t="shared" ref="G120" si="110">F120/1.95583</f>
        <v>230.08134653829833</v>
      </c>
      <c r="H120" s="98">
        <v>1560</v>
      </c>
      <c r="I120" s="423">
        <f t="shared" ref="I120" si="111">H120/1.95583</f>
        <v>797.61533466610081</v>
      </c>
      <c r="J120" s="81">
        <v>1000</v>
      </c>
      <c r="K120" s="423">
        <f t="shared" ref="K120" si="112">J120/1.95583</f>
        <v>511.29188119621847</v>
      </c>
      <c r="L120" s="242" t="s">
        <v>16</v>
      </c>
      <c r="M120" s="429" t="s">
        <v>16</v>
      </c>
    </row>
    <row r="121" spans="1:13" ht="48" thickBot="1" x14ac:dyDescent="0.3">
      <c r="A121" s="119" t="s">
        <v>222</v>
      </c>
      <c r="B121" s="86" t="s">
        <v>217</v>
      </c>
      <c r="C121" s="86" t="s">
        <v>223</v>
      </c>
      <c r="D121" s="313" t="s">
        <v>359</v>
      </c>
      <c r="E121" s="72">
        <v>45950</v>
      </c>
      <c r="F121" s="118">
        <v>450</v>
      </c>
      <c r="G121" s="423">
        <f t="shared" ref="G121" si="113">F121/1.95583</f>
        <v>230.08134653829833</v>
      </c>
      <c r="H121" s="98">
        <v>1560</v>
      </c>
      <c r="I121" s="423">
        <f t="shared" ref="I121" si="114">H121/1.95583</f>
        <v>797.61533466610081</v>
      </c>
      <c r="J121" s="81">
        <v>1000</v>
      </c>
      <c r="K121" s="423">
        <f t="shared" ref="K121" si="115">J121/1.95583</f>
        <v>511.29188119621847</v>
      </c>
      <c r="L121" s="242" t="s">
        <v>16</v>
      </c>
      <c r="M121" s="429" t="s">
        <v>16</v>
      </c>
    </row>
    <row r="122" spans="1:13" ht="63.75" thickBot="1" x14ac:dyDescent="0.3">
      <c r="A122" s="119" t="s">
        <v>224</v>
      </c>
      <c r="B122" s="86" t="s">
        <v>217</v>
      </c>
      <c r="C122" s="86" t="s">
        <v>225</v>
      </c>
      <c r="D122" s="314"/>
      <c r="E122" s="72">
        <v>45950</v>
      </c>
      <c r="F122" s="118">
        <v>450</v>
      </c>
      <c r="G122" s="423">
        <f t="shared" ref="G122" si="116">F122/1.95583</f>
        <v>230.08134653829833</v>
      </c>
      <c r="H122" s="98">
        <v>1560</v>
      </c>
      <c r="I122" s="423">
        <f t="shared" ref="I122" si="117">H122/1.95583</f>
        <v>797.61533466610081</v>
      </c>
      <c r="J122" s="81">
        <v>1000</v>
      </c>
      <c r="K122" s="423">
        <f t="shared" ref="K122" si="118">J122/1.95583</f>
        <v>511.29188119621847</v>
      </c>
      <c r="L122" s="242" t="s">
        <v>16</v>
      </c>
      <c r="M122" s="429" t="s">
        <v>16</v>
      </c>
    </row>
    <row r="123" spans="1:13" ht="16.5" thickBot="1" x14ac:dyDescent="0.3">
      <c r="A123" s="88" t="s">
        <v>226</v>
      </c>
      <c r="B123" s="77" t="s">
        <v>227</v>
      </c>
      <c r="C123" s="232" t="s">
        <v>100</v>
      </c>
      <c r="D123" s="259" t="s">
        <v>228</v>
      </c>
      <c r="E123" s="72">
        <v>45950</v>
      </c>
      <c r="F123" s="80">
        <v>480</v>
      </c>
      <c r="G123" s="423">
        <f t="shared" ref="G123" si="119">F123/1.95583</f>
        <v>245.42010297418489</v>
      </c>
      <c r="H123" s="98">
        <v>2320</v>
      </c>
      <c r="I123" s="423">
        <f t="shared" ref="I123" si="120">H123/1.95583</f>
        <v>1186.197164375227</v>
      </c>
      <c r="J123" s="102">
        <v>1175</v>
      </c>
      <c r="K123" s="423">
        <f t="shared" ref="K123" si="121">J123/1.95583</f>
        <v>600.76796040555678</v>
      </c>
      <c r="L123" s="242" t="s">
        <v>16</v>
      </c>
      <c r="M123" s="84" t="s">
        <v>16</v>
      </c>
    </row>
    <row r="124" spans="1:13" ht="32.25" thickBot="1" x14ac:dyDescent="0.3">
      <c r="A124" s="88" t="s">
        <v>229</v>
      </c>
      <c r="B124" s="77" t="s">
        <v>227</v>
      </c>
      <c r="C124" s="232" t="s">
        <v>230</v>
      </c>
      <c r="D124" s="259"/>
      <c r="E124" s="72">
        <v>45950</v>
      </c>
      <c r="F124" s="80">
        <v>480</v>
      </c>
      <c r="G124" s="423">
        <f t="shared" ref="G124" si="122">F124/1.95583</f>
        <v>245.42010297418489</v>
      </c>
      <c r="H124" s="98">
        <v>2320</v>
      </c>
      <c r="I124" s="423">
        <f t="shared" ref="I124" si="123">H124/1.95583</f>
        <v>1186.197164375227</v>
      </c>
      <c r="J124" s="102">
        <v>1175</v>
      </c>
      <c r="K124" s="423">
        <f t="shared" ref="K124" si="124">J124/1.95583</f>
        <v>600.76796040555678</v>
      </c>
      <c r="L124" s="242" t="s">
        <v>16</v>
      </c>
      <c r="M124" s="84" t="s">
        <v>16</v>
      </c>
    </row>
    <row r="125" spans="1:13" ht="48" thickBot="1" x14ac:dyDescent="0.3">
      <c r="A125" s="76" t="s">
        <v>231</v>
      </c>
      <c r="B125" s="77" t="s">
        <v>227</v>
      </c>
      <c r="C125" s="232" t="s">
        <v>232</v>
      </c>
      <c r="D125" s="259" t="s">
        <v>360</v>
      </c>
      <c r="E125" s="72">
        <v>45950</v>
      </c>
      <c r="F125" s="80">
        <v>480</v>
      </c>
      <c r="G125" s="423">
        <f t="shared" ref="G125" si="125">F125/1.95583</f>
        <v>245.42010297418489</v>
      </c>
      <c r="H125" s="98">
        <v>2320</v>
      </c>
      <c r="I125" s="423">
        <f t="shared" ref="I125" si="126">H125/1.95583</f>
        <v>1186.197164375227</v>
      </c>
      <c r="J125" s="242" t="s">
        <v>16</v>
      </c>
      <c r="K125" s="242" t="s">
        <v>16</v>
      </c>
      <c r="L125" s="242" t="s">
        <v>16</v>
      </c>
      <c r="M125" s="84" t="s">
        <v>16</v>
      </c>
    </row>
    <row r="126" spans="1:13" ht="79.5" thickBot="1" x14ac:dyDescent="0.3">
      <c r="A126" s="76" t="s">
        <v>231</v>
      </c>
      <c r="B126" s="77" t="s">
        <v>227</v>
      </c>
      <c r="C126" s="232" t="s">
        <v>233</v>
      </c>
      <c r="D126" s="259"/>
      <c r="E126" s="72">
        <v>45950</v>
      </c>
      <c r="F126" s="80">
        <v>480</v>
      </c>
      <c r="G126" s="423">
        <f t="shared" ref="G126" si="127">F126/1.95583</f>
        <v>245.42010297418489</v>
      </c>
      <c r="H126" s="98">
        <v>2320</v>
      </c>
      <c r="I126" s="423">
        <f t="shared" ref="I126" si="128">H126/1.95583</f>
        <v>1186.197164375227</v>
      </c>
      <c r="J126" s="242" t="s">
        <v>16</v>
      </c>
      <c r="K126" s="242" t="s">
        <v>16</v>
      </c>
      <c r="L126" s="242" t="s">
        <v>16</v>
      </c>
      <c r="M126" s="84" t="s">
        <v>16</v>
      </c>
    </row>
    <row r="127" spans="1:13" ht="32.25" thickBot="1" x14ac:dyDescent="0.3">
      <c r="A127" s="76" t="s">
        <v>234</v>
      </c>
      <c r="B127" s="77" t="s">
        <v>235</v>
      </c>
      <c r="C127" s="232" t="s">
        <v>236</v>
      </c>
      <c r="D127" s="232" t="s">
        <v>237</v>
      </c>
      <c r="E127" s="72">
        <v>45950</v>
      </c>
      <c r="F127" s="80">
        <v>470</v>
      </c>
      <c r="G127" s="423">
        <f t="shared" ref="G127" si="129">F127/1.95583</f>
        <v>240.30718416222268</v>
      </c>
      <c r="H127" s="98">
        <v>2500</v>
      </c>
      <c r="I127" s="423">
        <f t="shared" ref="I127" si="130">H127/1.95583</f>
        <v>1278.2297029905462</v>
      </c>
      <c r="J127" s="102">
        <v>1225</v>
      </c>
      <c r="K127" s="423">
        <f t="shared" ref="K127" si="131">J127/1.95583</f>
        <v>626.33255446536771</v>
      </c>
      <c r="L127" s="242" t="s">
        <v>16</v>
      </c>
      <c r="M127" s="84" t="s">
        <v>16</v>
      </c>
    </row>
    <row r="128" spans="1:13" ht="63.75" thickBot="1" x14ac:dyDescent="0.3">
      <c r="A128" s="99" t="s">
        <v>24</v>
      </c>
      <c r="B128" s="100" t="s">
        <v>235</v>
      </c>
      <c r="C128" s="193" t="s">
        <v>238</v>
      </c>
      <c r="D128" s="193" t="s">
        <v>239</v>
      </c>
      <c r="E128" s="72">
        <v>45950</v>
      </c>
      <c r="F128" s="80">
        <v>470</v>
      </c>
      <c r="G128" s="423">
        <f t="shared" ref="G128" si="132">F128/1.95583</f>
        <v>240.30718416222268</v>
      </c>
      <c r="H128" s="98">
        <v>2500</v>
      </c>
      <c r="I128" s="423">
        <f t="shared" ref="I128" si="133">H128/1.95583</f>
        <v>1278.2297029905462</v>
      </c>
      <c r="J128" s="102">
        <v>1225</v>
      </c>
      <c r="K128" s="423">
        <f t="shared" ref="G128:K138" si="134">J128/1.95583</f>
        <v>626.33255446536771</v>
      </c>
      <c r="L128" s="242" t="s">
        <v>16</v>
      </c>
      <c r="M128" s="92" t="s">
        <v>16</v>
      </c>
    </row>
    <row r="129" spans="1:13" ht="21" thickBot="1" x14ac:dyDescent="0.3">
      <c r="A129" s="302" t="s">
        <v>240</v>
      </c>
      <c r="B129" s="303"/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</row>
    <row r="130" spans="1:13" ht="32.25" thickBot="1" x14ac:dyDescent="0.3">
      <c r="A130" s="120" t="s">
        <v>241</v>
      </c>
      <c r="B130" s="70" t="s">
        <v>242</v>
      </c>
      <c r="C130" s="71" t="s">
        <v>243</v>
      </c>
      <c r="D130" s="71" t="s">
        <v>244</v>
      </c>
      <c r="E130" s="72">
        <v>45950</v>
      </c>
      <c r="F130" s="97" t="s">
        <v>16</v>
      </c>
      <c r="G130" s="92" t="s">
        <v>16</v>
      </c>
      <c r="H130" s="244" t="s">
        <v>16</v>
      </c>
      <c r="I130" s="92" t="s">
        <v>16</v>
      </c>
      <c r="J130" s="74">
        <v>1650</v>
      </c>
      <c r="K130" s="423">
        <f t="shared" si="134"/>
        <v>843.63160397376055</v>
      </c>
      <c r="L130" s="242" t="s">
        <v>16</v>
      </c>
      <c r="M130" s="75" t="s">
        <v>16</v>
      </c>
    </row>
    <row r="131" spans="1:13" ht="48" thickBot="1" x14ac:dyDescent="0.3">
      <c r="A131" s="121" t="s">
        <v>245</v>
      </c>
      <c r="B131" s="100" t="s">
        <v>242</v>
      </c>
      <c r="C131" s="241" t="s">
        <v>243</v>
      </c>
      <c r="D131" s="193" t="s">
        <v>246</v>
      </c>
      <c r="E131" s="72">
        <v>45950</v>
      </c>
      <c r="F131" s="93" t="s">
        <v>16</v>
      </c>
      <c r="G131" s="92" t="s">
        <v>16</v>
      </c>
      <c r="H131" s="243" t="s">
        <v>16</v>
      </c>
      <c r="I131" s="92" t="s">
        <v>16</v>
      </c>
      <c r="J131" s="74">
        <v>1650</v>
      </c>
      <c r="K131" s="423">
        <f t="shared" si="134"/>
        <v>843.63160397376055</v>
      </c>
      <c r="L131" s="242" t="s">
        <v>16</v>
      </c>
      <c r="M131" s="92" t="s">
        <v>16</v>
      </c>
    </row>
    <row r="132" spans="1:13" ht="21" thickBot="1" x14ac:dyDescent="0.3">
      <c r="A132" s="302" t="s">
        <v>247</v>
      </c>
      <c r="B132" s="303"/>
      <c r="C132" s="303"/>
      <c r="D132" s="303"/>
      <c r="E132" s="303"/>
      <c r="F132" s="306"/>
      <c r="G132" s="306"/>
      <c r="H132" s="306"/>
      <c r="I132" s="306"/>
      <c r="J132" s="306"/>
      <c r="K132" s="306"/>
      <c r="L132" s="306"/>
      <c r="M132" s="306"/>
    </row>
    <row r="133" spans="1:13" ht="32.25" thickBot="1" x14ac:dyDescent="0.3">
      <c r="A133" s="69" t="s">
        <v>60</v>
      </c>
      <c r="B133" s="70" t="s">
        <v>248</v>
      </c>
      <c r="C133" s="71" t="s">
        <v>60</v>
      </c>
      <c r="D133" s="71" t="s">
        <v>249</v>
      </c>
      <c r="E133" s="130">
        <v>45950</v>
      </c>
      <c r="F133" s="97" t="s">
        <v>16</v>
      </c>
      <c r="G133" s="244" t="s">
        <v>16</v>
      </c>
      <c r="H133" s="74">
        <v>2020</v>
      </c>
      <c r="I133" s="430">
        <f t="shared" si="134"/>
        <v>1032.8096000163614</v>
      </c>
      <c r="J133" s="244" t="s">
        <v>16</v>
      </c>
      <c r="K133" s="244" t="s">
        <v>16</v>
      </c>
      <c r="L133" s="244" t="s">
        <v>16</v>
      </c>
      <c r="M133" s="75" t="s">
        <v>16</v>
      </c>
    </row>
    <row r="134" spans="1:13" ht="32.25" thickBot="1" x14ac:dyDescent="0.3">
      <c r="A134" s="76" t="s">
        <v>250</v>
      </c>
      <c r="B134" s="77" t="s">
        <v>248</v>
      </c>
      <c r="C134" s="232" t="s">
        <v>59</v>
      </c>
      <c r="D134" s="232" t="s">
        <v>251</v>
      </c>
      <c r="E134" s="130">
        <v>45950</v>
      </c>
      <c r="F134" s="87" t="s">
        <v>16</v>
      </c>
      <c r="G134" s="242" t="s">
        <v>16</v>
      </c>
      <c r="H134" s="242" t="s">
        <v>16</v>
      </c>
      <c r="I134" s="242" t="s">
        <v>16</v>
      </c>
      <c r="J134" s="242">
        <v>1125</v>
      </c>
      <c r="K134" s="423">
        <f t="shared" si="134"/>
        <v>575.20336634574585</v>
      </c>
      <c r="L134" s="242" t="s">
        <v>16</v>
      </c>
      <c r="M134" s="84" t="s">
        <v>16</v>
      </c>
    </row>
    <row r="135" spans="1:13" ht="32.25" thickBot="1" x14ac:dyDescent="0.3">
      <c r="A135" s="76" t="s">
        <v>250</v>
      </c>
      <c r="B135" s="77" t="s">
        <v>248</v>
      </c>
      <c r="C135" s="232" t="s">
        <v>252</v>
      </c>
      <c r="D135" s="248" t="s">
        <v>253</v>
      </c>
      <c r="E135" s="130">
        <v>45950</v>
      </c>
      <c r="F135" s="87" t="s">
        <v>16</v>
      </c>
      <c r="G135" s="242" t="s">
        <v>16</v>
      </c>
      <c r="H135" s="242" t="s">
        <v>16</v>
      </c>
      <c r="I135" s="242" t="s">
        <v>16</v>
      </c>
      <c r="J135" s="242">
        <v>1125</v>
      </c>
      <c r="K135" s="423">
        <f t="shared" si="134"/>
        <v>575.20336634574585</v>
      </c>
      <c r="L135" s="242" t="s">
        <v>16</v>
      </c>
      <c r="M135" s="84" t="s">
        <v>16</v>
      </c>
    </row>
    <row r="136" spans="1:13" ht="79.5" thickBot="1" x14ac:dyDescent="0.3">
      <c r="A136" s="90" t="s">
        <v>254</v>
      </c>
      <c r="B136" s="91" t="s">
        <v>255</v>
      </c>
      <c r="C136" s="243" t="s">
        <v>256</v>
      </c>
      <c r="D136" s="26" t="s">
        <v>361</v>
      </c>
      <c r="E136" s="130">
        <v>45950</v>
      </c>
      <c r="F136" s="192">
        <v>520</v>
      </c>
      <c r="G136" s="431">
        <f t="shared" si="134"/>
        <v>265.87177822203364</v>
      </c>
      <c r="H136" s="243">
        <v>2020</v>
      </c>
      <c r="I136" s="431">
        <f t="shared" si="134"/>
        <v>1032.8096000163614</v>
      </c>
      <c r="J136" s="243">
        <v>1125</v>
      </c>
      <c r="K136" s="431">
        <f t="shared" si="134"/>
        <v>575.20336634574585</v>
      </c>
      <c r="L136" s="243" t="s">
        <v>16</v>
      </c>
      <c r="M136" s="92" t="s">
        <v>16</v>
      </c>
    </row>
    <row r="137" spans="1:13" ht="21" thickBot="1" x14ac:dyDescent="0.3">
      <c r="A137" s="302" t="s">
        <v>257</v>
      </c>
      <c r="B137" s="303"/>
      <c r="C137" s="303"/>
      <c r="D137" s="303"/>
      <c r="E137" s="303"/>
      <c r="F137" s="304"/>
      <c r="G137" s="304"/>
      <c r="H137" s="304"/>
      <c r="I137" s="304"/>
      <c r="J137" s="304"/>
      <c r="K137" s="304"/>
      <c r="L137" s="304"/>
      <c r="M137" s="304"/>
    </row>
    <row r="138" spans="1:13" ht="32.25" thickBot="1" x14ac:dyDescent="0.3">
      <c r="A138" s="122" t="s">
        <v>258</v>
      </c>
      <c r="B138" s="123" t="s">
        <v>259</v>
      </c>
      <c r="C138" s="249" t="s">
        <v>260</v>
      </c>
      <c r="D138" s="305" t="s">
        <v>261</v>
      </c>
      <c r="E138" s="130">
        <v>45950</v>
      </c>
      <c r="F138" s="73">
        <v>470</v>
      </c>
      <c r="G138" s="430">
        <f t="shared" si="134"/>
        <v>240.30718416222268</v>
      </c>
      <c r="H138" s="19">
        <v>2325</v>
      </c>
      <c r="I138" s="430">
        <f t="shared" si="134"/>
        <v>1188.753623781208</v>
      </c>
      <c r="J138" s="19">
        <v>1150</v>
      </c>
      <c r="K138" s="430">
        <f t="shared" si="134"/>
        <v>587.98566337565126</v>
      </c>
      <c r="L138" s="19" t="s">
        <v>16</v>
      </c>
      <c r="M138" s="432" t="s">
        <v>16</v>
      </c>
    </row>
    <row r="139" spans="1:13" ht="32.25" thickBot="1" x14ac:dyDescent="0.3">
      <c r="A139" s="124" t="s">
        <v>258</v>
      </c>
      <c r="B139" s="125" t="s">
        <v>259</v>
      </c>
      <c r="C139" s="248" t="s">
        <v>262</v>
      </c>
      <c r="D139" s="300"/>
      <c r="E139" s="130">
        <v>45950</v>
      </c>
      <c r="F139" s="80">
        <v>470</v>
      </c>
      <c r="G139" s="423">
        <f t="shared" ref="G139" si="135">F139/1.95583</f>
        <v>240.30718416222268</v>
      </c>
      <c r="H139" s="64">
        <v>2325</v>
      </c>
      <c r="I139" s="423">
        <f t="shared" ref="I139" si="136">H139/1.95583</f>
        <v>1188.753623781208</v>
      </c>
      <c r="J139" s="64">
        <v>1150</v>
      </c>
      <c r="K139" s="423">
        <f t="shared" ref="K139" si="137">J139/1.95583</f>
        <v>587.98566337565126</v>
      </c>
      <c r="L139" s="64" t="s">
        <v>16</v>
      </c>
      <c r="M139" s="433" t="s">
        <v>16</v>
      </c>
    </row>
    <row r="140" spans="1:13" ht="32.25" thickBot="1" x14ac:dyDescent="0.3">
      <c r="A140" s="124" t="s">
        <v>258</v>
      </c>
      <c r="B140" s="125" t="s">
        <v>259</v>
      </c>
      <c r="C140" s="248" t="s">
        <v>263</v>
      </c>
      <c r="D140" s="300"/>
      <c r="E140" s="130">
        <v>45950</v>
      </c>
      <c r="F140" s="80">
        <v>470</v>
      </c>
      <c r="G140" s="423">
        <f t="shared" ref="G140" si="138">F140/1.95583</f>
        <v>240.30718416222268</v>
      </c>
      <c r="H140" s="64">
        <v>2325</v>
      </c>
      <c r="I140" s="423">
        <f t="shared" ref="I140" si="139">H140/1.95583</f>
        <v>1188.753623781208</v>
      </c>
      <c r="J140" s="64">
        <v>1150</v>
      </c>
      <c r="K140" s="423">
        <f t="shared" ref="K140" si="140">J140/1.95583</f>
        <v>587.98566337565126</v>
      </c>
      <c r="L140" s="64" t="s">
        <v>16</v>
      </c>
      <c r="M140" s="433" t="s">
        <v>16</v>
      </c>
    </row>
    <row r="141" spans="1:13" ht="16.5" thickBot="1" x14ac:dyDescent="0.3">
      <c r="A141" s="124" t="s">
        <v>264</v>
      </c>
      <c r="B141" s="125" t="s">
        <v>259</v>
      </c>
      <c r="C141" s="248" t="s">
        <v>265</v>
      </c>
      <c r="D141" s="300" t="s">
        <v>362</v>
      </c>
      <c r="E141" s="130">
        <v>45950</v>
      </c>
      <c r="F141" s="80">
        <v>470</v>
      </c>
      <c r="G141" s="423">
        <f t="shared" ref="G141" si="141">F141/1.95583</f>
        <v>240.30718416222268</v>
      </c>
      <c r="H141" s="64">
        <v>2325</v>
      </c>
      <c r="I141" s="423">
        <f t="shared" ref="I141" si="142">H141/1.95583</f>
        <v>1188.753623781208</v>
      </c>
      <c r="J141" s="64">
        <v>1150</v>
      </c>
      <c r="K141" s="423">
        <f t="shared" ref="K141" si="143">J141/1.95583</f>
        <v>587.98566337565126</v>
      </c>
      <c r="L141" s="64" t="s">
        <v>16</v>
      </c>
      <c r="M141" s="433" t="s">
        <v>16</v>
      </c>
    </row>
    <row r="142" spans="1:13" ht="16.5" thickBot="1" x14ac:dyDescent="0.3">
      <c r="A142" s="124" t="s">
        <v>264</v>
      </c>
      <c r="B142" s="125" t="s">
        <v>259</v>
      </c>
      <c r="C142" s="248" t="s">
        <v>262</v>
      </c>
      <c r="D142" s="300"/>
      <c r="E142" s="130">
        <v>45950</v>
      </c>
      <c r="F142" s="80">
        <v>470</v>
      </c>
      <c r="G142" s="423">
        <f t="shared" ref="G142" si="144">F142/1.95583</f>
        <v>240.30718416222268</v>
      </c>
      <c r="H142" s="64">
        <v>2325</v>
      </c>
      <c r="I142" s="423">
        <f t="shared" ref="I142" si="145">H142/1.95583</f>
        <v>1188.753623781208</v>
      </c>
      <c r="J142" s="64">
        <v>1150</v>
      </c>
      <c r="K142" s="423">
        <f t="shared" ref="K142" si="146">J142/1.95583</f>
        <v>587.98566337565126</v>
      </c>
      <c r="L142" s="64" t="s">
        <v>16</v>
      </c>
      <c r="M142" s="433" t="s">
        <v>16</v>
      </c>
    </row>
    <row r="143" spans="1:13" ht="16.5" thickBot="1" x14ac:dyDescent="0.3">
      <c r="A143" s="124" t="s">
        <v>264</v>
      </c>
      <c r="B143" s="125" t="s">
        <v>259</v>
      </c>
      <c r="C143" s="248" t="s">
        <v>263</v>
      </c>
      <c r="D143" s="300"/>
      <c r="E143" s="130">
        <v>45950</v>
      </c>
      <c r="F143" s="80">
        <v>470</v>
      </c>
      <c r="G143" s="423">
        <f t="shared" ref="G143" si="147">F143/1.95583</f>
        <v>240.30718416222268</v>
      </c>
      <c r="H143" s="64">
        <v>2325</v>
      </c>
      <c r="I143" s="423">
        <f t="shared" ref="I143" si="148">H143/1.95583</f>
        <v>1188.753623781208</v>
      </c>
      <c r="J143" s="64">
        <v>1150</v>
      </c>
      <c r="K143" s="423">
        <f t="shared" ref="K143" si="149">J143/1.95583</f>
        <v>587.98566337565126</v>
      </c>
      <c r="L143" s="64" t="s">
        <v>16</v>
      </c>
      <c r="M143" s="433" t="s">
        <v>16</v>
      </c>
    </row>
    <row r="144" spans="1:13" ht="32.25" thickBot="1" x14ac:dyDescent="0.3">
      <c r="A144" s="124" t="s">
        <v>266</v>
      </c>
      <c r="B144" s="125" t="s">
        <v>267</v>
      </c>
      <c r="C144" s="248" t="s">
        <v>267</v>
      </c>
      <c r="D144" s="300" t="s">
        <v>268</v>
      </c>
      <c r="E144" s="130">
        <v>45950</v>
      </c>
      <c r="F144" s="126">
        <v>470</v>
      </c>
      <c r="G144" s="423">
        <f t="shared" ref="G144" si="150">F144/1.95583</f>
        <v>240.30718416222268</v>
      </c>
      <c r="H144" s="64">
        <v>2390</v>
      </c>
      <c r="I144" s="423">
        <f t="shared" ref="I144" si="151">H144/1.95583</f>
        <v>1221.9875960589623</v>
      </c>
      <c r="J144" s="102">
        <v>1175</v>
      </c>
      <c r="K144" s="423">
        <f t="shared" ref="K144" si="152">J144/1.95583</f>
        <v>600.76796040555678</v>
      </c>
      <c r="L144" s="64" t="s">
        <v>16</v>
      </c>
      <c r="M144" s="433" t="s">
        <v>16</v>
      </c>
    </row>
    <row r="145" spans="1:13" ht="32.25" thickBot="1" x14ac:dyDescent="0.3">
      <c r="A145" s="124" t="s">
        <v>266</v>
      </c>
      <c r="B145" s="125" t="s">
        <v>267</v>
      </c>
      <c r="C145" s="248" t="s">
        <v>262</v>
      </c>
      <c r="D145" s="300"/>
      <c r="E145" s="130">
        <v>45950</v>
      </c>
      <c r="F145" s="126">
        <v>470</v>
      </c>
      <c r="G145" s="423">
        <f t="shared" ref="G145" si="153">F145/1.95583</f>
        <v>240.30718416222268</v>
      </c>
      <c r="H145" s="64">
        <v>2390</v>
      </c>
      <c r="I145" s="423">
        <f t="shared" ref="I145" si="154">H145/1.95583</f>
        <v>1221.9875960589623</v>
      </c>
      <c r="J145" s="102">
        <v>1175</v>
      </c>
      <c r="K145" s="423">
        <f t="shared" ref="K145" si="155">J145/1.95583</f>
        <v>600.76796040555678</v>
      </c>
      <c r="L145" s="64" t="s">
        <v>16</v>
      </c>
      <c r="M145" s="433" t="s">
        <v>16</v>
      </c>
    </row>
    <row r="146" spans="1:13" ht="32.25" thickBot="1" x14ac:dyDescent="0.3">
      <c r="A146" s="124" t="s">
        <v>266</v>
      </c>
      <c r="B146" s="125" t="s">
        <v>267</v>
      </c>
      <c r="C146" s="248" t="s">
        <v>263</v>
      </c>
      <c r="D146" s="300"/>
      <c r="E146" s="130">
        <v>45950</v>
      </c>
      <c r="F146" s="126">
        <v>470</v>
      </c>
      <c r="G146" s="423">
        <f t="shared" ref="G146" si="156">F146/1.95583</f>
        <v>240.30718416222268</v>
      </c>
      <c r="H146" s="64">
        <v>2390</v>
      </c>
      <c r="I146" s="423">
        <f t="shared" ref="I146" si="157">H146/1.95583</f>
        <v>1221.9875960589623</v>
      </c>
      <c r="J146" s="102">
        <v>1175</v>
      </c>
      <c r="K146" s="423">
        <f t="shared" ref="K146" si="158">J146/1.95583</f>
        <v>600.76796040555678</v>
      </c>
      <c r="L146" s="64" t="s">
        <v>16</v>
      </c>
      <c r="M146" s="433" t="s">
        <v>16</v>
      </c>
    </row>
    <row r="147" spans="1:13" ht="48" thickBot="1" x14ac:dyDescent="0.3">
      <c r="A147" s="124" t="s">
        <v>269</v>
      </c>
      <c r="B147" s="125" t="s">
        <v>270</v>
      </c>
      <c r="C147" s="248" t="s">
        <v>270</v>
      </c>
      <c r="D147" s="300" t="s">
        <v>271</v>
      </c>
      <c r="E147" s="130">
        <v>45950</v>
      </c>
      <c r="F147" s="126">
        <v>470</v>
      </c>
      <c r="G147" s="423">
        <f t="shared" ref="G147" si="159">F147/1.95583</f>
        <v>240.30718416222268</v>
      </c>
      <c r="H147" s="64">
        <v>2390</v>
      </c>
      <c r="I147" s="423">
        <f t="shared" ref="I147" si="160">H147/1.95583</f>
        <v>1221.9875960589623</v>
      </c>
      <c r="J147" s="102">
        <v>1175</v>
      </c>
      <c r="K147" s="423">
        <f t="shared" ref="K147" si="161">J147/1.95583</f>
        <v>600.76796040555678</v>
      </c>
      <c r="L147" s="64" t="s">
        <v>16</v>
      </c>
      <c r="M147" s="433" t="s">
        <v>16</v>
      </c>
    </row>
    <row r="148" spans="1:13" ht="48" thickBot="1" x14ac:dyDescent="0.3">
      <c r="A148" s="124" t="s">
        <v>269</v>
      </c>
      <c r="B148" s="125" t="s">
        <v>270</v>
      </c>
      <c r="C148" s="248" t="s">
        <v>262</v>
      </c>
      <c r="D148" s="300"/>
      <c r="E148" s="130">
        <v>45950</v>
      </c>
      <c r="F148" s="126">
        <v>470</v>
      </c>
      <c r="G148" s="423">
        <f t="shared" ref="G148" si="162">F148/1.95583</f>
        <v>240.30718416222268</v>
      </c>
      <c r="H148" s="64">
        <v>2390</v>
      </c>
      <c r="I148" s="423">
        <f t="shared" ref="I148" si="163">H148/1.95583</f>
        <v>1221.9875960589623</v>
      </c>
      <c r="J148" s="102">
        <v>1175</v>
      </c>
      <c r="K148" s="423">
        <f t="shared" ref="K148" si="164">J148/1.95583</f>
        <v>600.76796040555678</v>
      </c>
      <c r="L148" s="64" t="s">
        <v>16</v>
      </c>
      <c r="M148" s="433" t="s">
        <v>16</v>
      </c>
    </row>
    <row r="149" spans="1:13" ht="48" thickBot="1" x14ac:dyDescent="0.3">
      <c r="A149" s="127" t="s">
        <v>269</v>
      </c>
      <c r="B149" s="128" t="s">
        <v>270</v>
      </c>
      <c r="C149" s="129" t="s">
        <v>263</v>
      </c>
      <c r="D149" s="301"/>
      <c r="E149" s="216">
        <v>45950</v>
      </c>
      <c r="F149" s="213">
        <v>470</v>
      </c>
      <c r="G149" s="431">
        <f t="shared" ref="G149" si="165">F149/1.95583</f>
        <v>240.30718416222268</v>
      </c>
      <c r="H149" s="214">
        <v>2390</v>
      </c>
      <c r="I149" s="431">
        <f t="shared" ref="I149" si="166">H149/1.95583</f>
        <v>1221.9875960589623</v>
      </c>
      <c r="J149" s="215">
        <v>1175</v>
      </c>
      <c r="K149" s="431">
        <f t="shared" ref="K149" si="167">J149/1.95583</f>
        <v>600.76796040555678</v>
      </c>
      <c r="L149" s="214" t="s">
        <v>16</v>
      </c>
      <c r="M149" s="434" t="s">
        <v>16</v>
      </c>
    </row>
    <row r="151" spans="1:13" ht="15.75" x14ac:dyDescent="0.25">
      <c r="A151" s="388" t="s">
        <v>415</v>
      </c>
      <c r="B151" s="388"/>
      <c r="C151" s="388"/>
      <c r="D151" s="388"/>
      <c r="E151" s="388"/>
      <c r="F151" s="388"/>
      <c r="G151" s="388"/>
      <c r="H151" s="388"/>
    </row>
  </sheetData>
  <mergeCells count="57">
    <mergeCell ref="C6:C9"/>
    <mergeCell ref="B6:B9"/>
    <mergeCell ref="A6:A9"/>
    <mergeCell ref="D12:D17"/>
    <mergeCell ref="D19:D20"/>
    <mergeCell ref="D21:D22"/>
    <mergeCell ref="D23:D25"/>
    <mergeCell ref="F6:M6"/>
    <mergeCell ref="H7:M7"/>
    <mergeCell ref="F7:G7"/>
    <mergeCell ref="D6:D9"/>
    <mergeCell ref="E6:E9"/>
    <mergeCell ref="H8:I8"/>
    <mergeCell ref="F8:G8"/>
    <mergeCell ref="J8:K8"/>
    <mergeCell ref="L8:M8"/>
    <mergeCell ref="D35:D36"/>
    <mergeCell ref="D37:D38"/>
    <mergeCell ref="D39:D41"/>
    <mergeCell ref="A42:M42"/>
    <mergeCell ref="D26:D27"/>
    <mergeCell ref="D28:D29"/>
    <mergeCell ref="A30:M30"/>
    <mergeCell ref="D31:D32"/>
    <mergeCell ref="D33:D34"/>
    <mergeCell ref="A72:M72"/>
    <mergeCell ref="D73:D75"/>
    <mergeCell ref="D77:D78"/>
    <mergeCell ref="D46:D47"/>
    <mergeCell ref="D48:D50"/>
    <mergeCell ref="D51:D53"/>
    <mergeCell ref="D110:D111"/>
    <mergeCell ref="D112:D113"/>
    <mergeCell ref="D119:D120"/>
    <mergeCell ref="D121:D122"/>
    <mergeCell ref="D82:D83"/>
    <mergeCell ref="D85:D87"/>
    <mergeCell ref="A88:M88"/>
    <mergeCell ref="D98:D99"/>
    <mergeCell ref="D103:D104"/>
    <mergeCell ref="D105:D106"/>
    <mergeCell ref="A151:H151"/>
    <mergeCell ref="A2:M2"/>
    <mergeCell ref="A1:M1"/>
    <mergeCell ref="D147:D149"/>
    <mergeCell ref="A4:M4"/>
    <mergeCell ref="A5:M5"/>
    <mergeCell ref="A137:M137"/>
    <mergeCell ref="D138:D140"/>
    <mergeCell ref="D141:D143"/>
    <mergeCell ref="D144:D146"/>
    <mergeCell ref="D123:D124"/>
    <mergeCell ref="D125:D126"/>
    <mergeCell ref="A129:M129"/>
    <mergeCell ref="A132:M132"/>
    <mergeCell ref="D107:D108"/>
    <mergeCell ref="A109:M109"/>
  </mergeCells>
  <pageMargins left="0.11811023622047245" right="0.31496062992125984" top="0.35433070866141736" bottom="0.35433070866141736" header="0.31496062992125984" footer="0.31496062992125984"/>
  <pageSetup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5"/>
  <sheetViews>
    <sheetView topLeftCell="B10" zoomScale="80" zoomScaleNormal="80" workbookViewId="0">
      <selection activeCell="G6" sqref="A4:L25"/>
    </sheetView>
  </sheetViews>
  <sheetFormatPr defaultRowHeight="12.75" x14ac:dyDescent="0.2"/>
  <cols>
    <col min="1" max="1" width="3.5703125" style="27" hidden="1" customWidth="1"/>
    <col min="2" max="2" width="49.140625" style="30" bestFit="1" customWidth="1"/>
    <col min="3" max="3" width="46.5703125" style="30" bestFit="1" customWidth="1"/>
    <col min="4" max="4" width="72.85546875" style="30" bestFit="1" customWidth="1"/>
    <col min="5" max="5" width="28.140625" style="27" bestFit="1" customWidth="1"/>
    <col min="6" max="6" width="12.5703125" style="27" customWidth="1"/>
    <col min="7" max="7" width="5.5703125" style="27" customWidth="1"/>
    <col min="8" max="8" width="7.7109375" style="27" customWidth="1"/>
    <col min="9" max="11" width="6.85546875" style="27" customWidth="1"/>
    <col min="12" max="12" width="10.85546875" style="27" customWidth="1"/>
    <col min="13" max="13" width="4.85546875" style="27" hidden="1" customWidth="1"/>
    <col min="14" max="14" width="5.42578125" style="27" hidden="1" customWidth="1"/>
    <col min="15" max="15" width="1.5703125" style="27" customWidth="1"/>
    <col min="16" max="16" width="1.42578125" style="27" customWidth="1"/>
    <col min="17" max="17" width="5.5703125" style="27" customWidth="1"/>
    <col min="18" max="18" width="6.85546875" style="27" customWidth="1"/>
    <col min="19" max="19" width="5.7109375" style="27" customWidth="1"/>
    <col min="20" max="21" width="4.85546875" style="27" hidden="1" customWidth="1"/>
    <col min="22" max="22" width="6" style="27" hidden="1" customWidth="1"/>
    <col min="23" max="16384" width="9.140625" style="1"/>
  </cols>
  <sheetData>
    <row r="1" spans="1:22" ht="15.75" x14ac:dyDescent="0.2">
      <c r="B1" s="338" t="s">
        <v>272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153"/>
      <c r="N1" s="153"/>
      <c r="O1" s="153"/>
      <c r="P1" s="153"/>
      <c r="Q1" s="153"/>
      <c r="R1" s="153"/>
      <c r="S1" s="153"/>
    </row>
    <row r="2" spans="1:22" ht="20.25" customHeight="1" x14ac:dyDescent="0.2">
      <c r="B2" s="339" t="s">
        <v>363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4" spans="1:22" s="17" customFormat="1" ht="96.75" customHeight="1" x14ac:dyDescent="0.2">
      <c r="A4" s="435"/>
      <c r="B4" s="343" t="s">
        <v>366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150"/>
      <c r="N4" s="150"/>
      <c r="O4" s="150"/>
      <c r="P4" s="150"/>
      <c r="Q4" s="150"/>
      <c r="R4" s="150"/>
      <c r="S4" s="150"/>
      <c r="T4" s="16"/>
      <c r="U4" s="16"/>
      <c r="V4" s="18" t="s">
        <v>273</v>
      </c>
    </row>
    <row r="5" spans="1:22" ht="27" customHeight="1" thickBot="1" x14ac:dyDescent="0.25">
      <c r="A5" s="436"/>
      <c r="B5" s="437" t="s">
        <v>274</v>
      </c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151"/>
      <c r="N5" s="151"/>
      <c r="O5" s="151"/>
      <c r="P5" s="151"/>
      <c r="Q5" s="152"/>
      <c r="R5" s="152"/>
      <c r="S5" s="152"/>
      <c r="T5" s="151"/>
      <c r="U5" s="151"/>
      <c r="V5" s="151"/>
    </row>
    <row r="6" spans="1:22" ht="18" customHeight="1" x14ac:dyDescent="0.2">
      <c r="A6" s="356" t="s">
        <v>10</v>
      </c>
      <c r="B6" s="344" t="s">
        <v>85</v>
      </c>
      <c r="C6" s="360" t="s">
        <v>86</v>
      </c>
      <c r="D6" s="360" t="s">
        <v>275</v>
      </c>
      <c r="E6" s="360" t="s">
        <v>88</v>
      </c>
      <c r="F6" s="340" t="s">
        <v>276</v>
      </c>
      <c r="G6" s="344" t="s">
        <v>414</v>
      </c>
      <c r="H6" s="345"/>
      <c r="I6" s="340"/>
      <c r="J6" s="340"/>
      <c r="K6" s="340"/>
      <c r="L6" s="346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ht="19.5" customHeight="1" x14ac:dyDescent="0.2">
      <c r="A7" s="357"/>
      <c r="B7" s="347"/>
      <c r="C7" s="361"/>
      <c r="D7" s="361"/>
      <c r="E7" s="361"/>
      <c r="F7" s="341"/>
      <c r="G7" s="347"/>
      <c r="H7" s="348"/>
      <c r="I7" s="349"/>
      <c r="J7" s="349"/>
      <c r="K7" s="349"/>
      <c r="L7" s="350"/>
      <c r="M7" s="62"/>
      <c r="N7" s="62"/>
      <c r="O7" s="62"/>
      <c r="P7" s="62"/>
      <c r="Q7" s="62"/>
      <c r="R7" s="62"/>
      <c r="S7" s="62"/>
      <c r="T7" s="62"/>
      <c r="U7" s="62"/>
      <c r="V7" s="62"/>
    </row>
    <row r="8" spans="1:22" ht="18" customHeight="1" thickBot="1" x14ac:dyDescent="0.25">
      <c r="A8" s="358"/>
      <c r="B8" s="359"/>
      <c r="C8" s="362"/>
      <c r="D8" s="362"/>
      <c r="E8" s="362"/>
      <c r="F8" s="342"/>
      <c r="G8" s="351" t="s">
        <v>7</v>
      </c>
      <c r="H8" s="352"/>
      <c r="I8" s="353" t="s">
        <v>8</v>
      </c>
      <c r="J8" s="354"/>
      <c r="K8" s="354" t="s">
        <v>93</v>
      </c>
      <c r="L8" s="355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s="62" customFormat="1" ht="18" customHeight="1" thickBot="1" x14ac:dyDescent="0.25">
      <c r="A9" s="219"/>
      <c r="B9" s="220"/>
      <c r="C9" s="221"/>
      <c r="D9" s="221"/>
      <c r="E9" s="221"/>
      <c r="F9" s="222"/>
      <c r="G9" s="252" t="s">
        <v>404</v>
      </c>
      <c r="H9" s="253" t="s">
        <v>398</v>
      </c>
      <c r="I9" s="253" t="s">
        <v>404</v>
      </c>
      <c r="J9" s="253" t="s">
        <v>398</v>
      </c>
      <c r="K9" s="253" t="s">
        <v>404</v>
      </c>
      <c r="L9" s="438" t="s">
        <v>398</v>
      </c>
    </row>
    <row r="10" spans="1:22" ht="20.100000000000001" customHeight="1" thickBot="1" x14ac:dyDescent="0.25">
      <c r="A10" s="439"/>
      <c r="B10" s="440" t="s">
        <v>277</v>
      </c>
      <c r="C10" s="441"/>
      <c r="D10" s="441"/>
      <c r="E10" s="441"/>
      <c r="F10" s="441"/>
      <c r="G10" s="442"/>
      <c r="H10" s="442"/>
      <c r="I10" s="442"/>
      <c r="J10" s="442"/>
      <c r="K10" s="442"/>
      <c r="L10" s="442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30" customHeight="1" thickBot="1" x14ac:dyDescent="0.25">
      <c r="A11" s="250">
        <v>1</v>
      </c>
      <c r="B11" s="69" t="s">
        <v>32</v>
      </c>
      <c r="C11" s="70" t="s">
        <v>34</v>
      </c>
      <c r="D11" s="70" t="s">
        <v>278</v>
      </c>
      <c r="E11" s="71" t="s">
        <v>97</v>
      </c>
      <c r="F11" s="130">
        <v>45950</v>
      </c>
      <c r="G11" s="131" t="s">
        <v>16</v>
      </c>
      <c r="H11" s="132" t="s">
        <v>16</v>
      </c>
      <c r="I11" s="132">
        <v>1110</v>
      </c>
      <c r="J11" s="443">
        <f>I11/1.95583</f>
        <v>567.53398812780256</v>
      </c>
      <c r="K11" s="132" t="s">
        <v>16</v>
      </c>
      <c r="L11" s="444" t="s">
        <v>16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ht="30" customHeight="1" thickBot="1" x14ac:dyDescent="0.25">
      <c r="A12" s="251">
        <v>2</v>
      </c>
      <c r="B12" s="76" t="s">
        <v>35</v>
      </c>
      <c r="C12" s="133" t="s">
        <v>34</v>
      </c>
      <c r="D12" s="133" t="s">
        <v>278</v>
      </c>
      <c r="E12" s="232" t="s">
        <v>279</v>
      </c>
      <c r="F12" s="130">
        <v>45950</v>
      </c>
      <c r="G12" s="134" t="s">
        <v>16</v>
      </c>
      <c r="H12" s="223" t="s">
        <v>16</v>
      </c>
      <c r="I12" s="223">
        <v>1110</v>
      </c>
      <c r="J12" s="445">
        <f t="shared" ref="J12:J21" si="0">I12/1.95583</f>
        <v>567.53398812780256</v>
      </c>
      <c r="K12" s="223" t="s">
        <v>16</v>
      </c>
      <c r="L12" s="446" t="s">
        <v>16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</row>
    <row r="13" spans="1:22" ht="30" customHeight="1" thickBot="1" x14ac:dyDescent="0.25">
      <c r="A13" s="251">
        <v>3</v>
      </c>
      <c r="B13" s="76" t="s">
        <v>53</v>
      </c>
      <c r="C13" s="77" t="s">
        <v>280</v>
      </c>
      <c r="D13" s="77" t="s">
        <v>281</v>
      </c>
      <c r="E13" s="232" t="s">
        <v>282</v>
      </c>
      <c r="F13" s="130">
        <v>45950</v>
      </c>
      <c r="G13" s="143" t="s">
        <v>16</v>
      </c>
      <c r="H13" s="224" t="s">
        <v>16</v>
      </c>
      <c r="I13" s="224">
        <v>1110</v>
      </c>
      <c r="J13" s="447">
        <f t="shared" si="0"/>
        <v>567.53398812780256</v>
      </c>
      <c r="K13" s="224" t="s">
        <v>16</v>
      </c>
      <c r="L13" s="448" t="s">
        <v>16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</row>
    <row r="14" spans="1:22" ht="30" customHeight="1" thickBot="1" x14ac:dyDescent="0.25">
      <c r="A14" s="251">
        <v>4</v>
      </c>
      <c r="B14" s="449" t="s">
        <v>283</v>
      </c>
      <c r="C14" s="450"/>
      <c r="D14" s="450"/>
      <c r="E14" s="450"/>
      <c r="F14" s="450"/>
      <c r="G14" s="451"/>
      <c r="H14" s="451"/>
      <c r="I14" s="451"/>
      <c r="J14" s="451"/>
      <c r="K14" s="451"/>
      <c r="L14" s="451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22" ht="20.100000000000001" customHeight="1" thickBot="1" x14ac:dyDescent="0.25">
      <c r="A15" s="439"/>
      <c r="B15" s="136" t="s">
        <v>128</v>
      </c>
      <c r="C15" s="137" t="s">
        <v>280</v>
      </c>
      <c r="D15" s="100" t="s">
        <v>284</v>
      </c>
      <c r="E15" s="138" t="s">
        <v>337</v>
      </c>
      <c r="F15" s="139">
        <v>45950</v>
      </c>
      <c r="G15" s="140" t="s">
        <v>16</v>
      </c>
      <c r="H15" s="223" t="s">
        <v>16</v>
      </c>
      <c r="I15" s="135">
        <v>1100</v>
      </c>
      <c r="J15" s="447">
        <f t="shared" si="0"/>
        <v>562.42106931584033</v>
      </c>
      <c r="K15" s="224" t="s">
        <v>16</v>
      </c>
      <c r="L15" s="141" t="s">
        <v>16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ht="31.5" customHeight="1" thickBot="1" x14ac:dyDescent="0.25">
      <c r="A16" s="28">
        <v>1</v>
      </c>
      <c r="B16" s="449" t="s">
        <v>130</v>
      </c>
      <c r="C16" s="450"/>
      <c r="D16" s="450"/>
      <c r="E16" s="450"/>
      <c r="F16" s="450"/>
      <c r="G16" s="452"/>
      <c r="H16" s="452"/>
      <c r="I16" s="452"/>
      <c r="J16" s="452"/>
      <c r="K16" s="452"/>
      <c r="L16" s="452"/>
      <c r="M16" s="62"/>
      <c r="N16" s="62"/>
      <c r="O16" s="62"/>
      <c r="P16" s="62"/>
      <c r="Q16" s="62"/>
      <c r="R16" s="62"/>
      <c r="S16" s="62"/>
      <c r="T16" s="62"/>
      <c r="U16" s="62"/>
      <c r="V16" s="62"/>
    </row>
    <row r="17" spans="1:22" ht="20.100000000000001" customHeight="1" thickBot="1" x14ac:dyDescent="0.25">
      <c r="A17" s="439"/>
      <c r="B17" s="69" t="s">
        <v>36</v>
      </c>
      <c r="C17" s="120" t="s">
        <v>285</v>
      </c>
      <c r="D17" s="70" t="s">
        <v>286</v>
      </c>
      <c r="E17" s="71" t="s">
        <v>137</v>
      </c>
      <c r="F17" s="130">
        <v>45950</v>
      </c>
      <c r="G17" s="131" t="s">
        <v>16</v>
      </c>
      <c r="H17" s="132" t="s">
        <v>16</v>
      </c>
      <c r="I17" s="132">
        <v>1200</v>
      </c>
      <c r="J17" s="443">
        <f t="shared" si="0"/>
        <v>613.55025743546219</v>
      </c>
      <c r="K17" s="132" t="s">
        <v>16</v>
      </c>
      <c r="L17" s="444" t="s">
        <v>16</v>
      </c>
      <c r="M17" s="62"/>
      <c r="N17" s="62"/>
      <c r="O17" s="62"/>
      <c r="P17" s="62"/>
      <c r="Q17" s="62"/>
      <c r="R17" s="62"/>
      <c r="S17" s="62"/>
      <c r="T17" s="62"/>
      <c r="U17" s="62"/>
      <c r="V17" s="62"/>
    </row>
    <row r="18" spans="1:22" s="29" customFormat="1" ht="48.75" customHeight="1" x14ac:dyDescent="0.2">
      <c r="A18" s="250">
        <v>1</v>
      </c>
      <c r="B18" s="76" t="s">
        <v>142</v>
      </c>
      <c r="C18" s="66" t="s">
        <v>285</v>
      </c>
      <c r="D18" s="77" t="s">
        <v>286</v>
      </c>
      <c r="E18" s="232" t="s">
        <v>287</v>
      </c>
      <c r="F18" s="142">
        <v>45950</v>
      </c>
      <c r="G18" s="134" t="s">
        <v>16</v>
      </c>
      <c r="H18" s="223" t="s">
        <v>16</v>
      </c>
      <c r="I18" s="223">
        <v>1200</v>
      </c>
      <c r="J18" s="445">
        <f t="shared" si="0"/>
        <v>613.55025743546219</v>
      </c>
      <c r="K18" s="223" t="s">
        <v>16</v>
      </c>
      <c r="L18" s="446" t="s">
        <v>16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</row>
    <row r="19" spans="1:22" s="29" customFormat="1" ht="53.25" customHeight="1" thickBot="1" x14ac:dyDescent="0.25">
      <c r="A19" s="251">
        <v>2</v>
      </c>
      <c r="B19" s="76" t="s">
        <v>38</v>
      </c>
      <c r="C19" s="77" t="s">
        <v>285</v>
      </c>
      <c r="D19" s="77" t="s">
        <v>286</v>
      </c>
      <c r="E19" s="232" t="s">
        <v>148</v>
      </c>
      <c r="F19" s="142">
        <v>45950</v>
      </c>
      <c r="G19" s="143" t="s">
        <v>16</v>
      </c>
      <c r="H19" s="224" t="s">
        <v>16</v>
      </c>
      <c r="I19" s="224">
        <v>1200</v>
      </c>
      <c r="J19" s="447">
        <f t="shared" si="0"/>
        <v>613.55025743546219</v>
      </c>
      <c r="K19" s="224" t="s">
        <v>16</v>
      </c>
      <c r="L19" s="448" t="s">
        <v>16</v>
      </c>
      <c r="M19" s="62"/>
      <c r="N19" s="62"/>
      <c r="O19" s="62"/>
      <c r="P19" s="62"/>
      <c r="Q19" s="62"/>
      <c r="R19" s="62"/>
      <c r="S19" s="62"/>
      <c r="T19" s="62"/>
      <c r="U19" s="62"/>
      <c r="V19" s="62"/>
    </row>
    <row r="20" spans="1:22" s="29" customFormat="1" ht="54.75" customHeight="1" thickBot="1" x14ac:dyDescent="0.25">
      <c r="A20" s="251">
        <v>3</v>
      </c>
      <c r="B20" s="449" t="s">
        <v>156</v>
      </c>
      <c r="C20" s="450"/>
      <c r="D20" s="450"/>
      <c r="E20" s="450"/>
      <c r="F20" s="450"/>
      <c r="G20" s="451"/>
      <c r="H20" s="451"/>
      <c r="I20" s="451"/>
      <c r="J20" s="451"/>
      <c r="K20" s="451"/>
      <c r="L20" s="451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pans="1:22" ht="20.100000000000001" customHeight="1" thickBot="1" x14ac:dyDescent="0.25">
      <c r="A21" s="439"/>
      <c r="B21" s="144" t="s">
        <v>44</v>
      </c>
      <c r="C21" s="145" t="s">
        <v>288</v>
      </c>
      <c r="D21" s="145" t="s">
        <v>157</v>
      </c>
      <c r="E21" s="138" t="s">
        <v>344</v>
      </c>
      <c r="F21" s="139">
        <v>45950</v>
      </c>
      <c r="G21" s="140" t="s">
        <v>16</v>
      </c>
      <c r="H21" s="453" t="s">
        <v>16</v>
      </c>
      <c r="I21" s="135">
        <v>1200</v>
      </c>
      <c r="J21" s="447">
        <f t="shared" si="0"/>
        <v>613.55025743546219</v>
      </c>
      <c r="K21" s="218" t="s">
        <v>16</v>
      </c>
      <c r="L21" s="453" t="s">
        <v>16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2" s="29" customFormat="1" ht="60" customHeight="1" thickBot="1" x14ac:dyDescent="0.25">
      <c r="A22" s="454">
        <v>1</v>
      </c>
      <c r="B22" s="449" t="s">
        <v>289</v>
      </c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62"/>
      <c r="N22" s="62"/>
      <c r="O22" s="62"/>
      <c r="P22" s="62"/>
      <c r="Q22" s="62"/>
      <c r="R22" s="62"/>
      <c r="S22" s="62"/>
      <c r="T22" s="62"/>
      <c r="U22" s="62"/>
      <c r="V22" s="62"/>
    </row>
    <row r="23" spans="1:22" ht="20.100000000000001" customHeight="1" thickBot="1" x14ac:dyDescent="0.25">
      <c r="A23" s="439"/>
      <c r="B23" s="146" t="s">
        <v>179</v>
      </c>
      <c r="C23" s="147" t="s">
        <v>180</v>
      </c>
      <c r="D23" s="147" t="s">
        <v>180</v>
      </c>
      <c r="E23" s="148" t="s">
        <v>199</v>
      </c>
      <c r="F23" s="149">
        <v>45950</v>
      </c>
      <c r="G23" s="225" t="s">
        <v>16</v>
      </c>
      <c r="H23" s="455" t="s">
        <v>16</v>
      </c>
      <c r="I23" s="217" t="s">
        <v>16</v>
      </c>
      <c r="J23" s="141"/>
      <c r="K23" s="141">
        <v>850</v>
      </c>
      <c r="L23" s="456">
        <f>K23/1.95583</f>
        <v>434.59809901678574</v>
      </c>
      <c r="M23" s="62"/>
      <c r="N23" s="62"/>
      <c r="O23" s="62"/>
      <c r="P23" s="62"/>
      <c r="Q23" s="62"/>
      <c r="R23" s="62"/>
      <c r="S23" s="62"/>
      <c r="T23" s="62"/>
      <c r="U23" s="62"/>
      <c r="V23" s="62"/>
    </row>
    <row r="24" spans="1:22" s="29" customFormat="1" ht="40.5" customHeight="1" thickBot="1" x14ac:dyDescent="0.25">
      <c r="A24" s="28">
        <v>1</v>
      </c>
      <c r="B24" s="457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62"/>
      <c r="N24" s="62"/>
      <c r="O24" s="62"/>
      <c r="P24" s="62"/>
      <c r="Q24" s="62"/>
      <c r="R24" s="62"/>
      <c r="S24" s="62"/>
      <c r="T24" s="62"/>
      <c r="U24" s="62"/>
      <c r="V24" s="62"/>
    </row>
    <row r="25" spans="1:22" ht="15.75" x14ac:dyDescent="0.25">
      <c r="A25" s="458"/>
      <c r="B25" s="388" t="s">
        <v>415</v>
      </c>
      <c r="C25" s="388"/>
      <c r="D25" s="388"/>
      <c r="E25" s="388"/>
      <c r="F25" s="388"/>
      <c r="G25" s="388"/>
      <c r="H25" s="388"/>
      <c r="I25" s="388"/>
      <c r="J25" s="458"/>
      <c r="K25" s="458"/>
      <c r="L25" s="458"/>
    </row>
  </sheetData>
  <mergeCells count="19">
    <mergeCell ref="A6:A8"/>
    <mergeCell ref="B6:B8"/>
    <mergeCell ref="C6:C8"/>
    <mergeCell ref="D6:D8"/>
    <mergeCell ref="E6:E8"/>
    <mergeCell ref="B1:L1"/>
    <mergeCell ref="B2:S2"/>
    <mergeCell ref="F6:F8"/>
    <mergeCell ref="B4:L4"/>
    <mergeCell ref="B5:L5"/>
    <mergeCell ref="G6:L7"/>
    <mergeCell ref="G8:H8"/>
    <mergeCell ref="I8:J8"/>
    <mergeCell ref="K8:L8"/>
    <mergeCell ref="B25:I25"/>
    <mergeCell ref="B14:L14"/>
    <mergeCell ref="B16:L16"/>
    <mergeCell ref="B20:L20"/>
    <mergeCell ref="B22:L22"/>
  </mergeCells>
  <printOptions horizontalCentered="1"/>
  <pageMargins left="0.35433070866141736" right="0.35433070866141736" top="0.39370078740157483" bottom="0.39370078740157483" header="0.51181102362204722" footer="0.51181102362204722"/>
  <pageSetup paperSize="9" scale="57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5"/>
  <sheetViews>
    <sheetView topLeftCell="A10" workbookViewId="0">
      <selection activeCell="A25" sqref="A25:L25"/>
    </sheetView>
  </sheetViews>
  <sheetFormatPr defaultRowHeight="12.75" x14ac:dyDescent="0.2"/>
  <cols>
    <col min="1" max="1" width="3.28515625" style="9" customWidth="1"/>
    <col min="2" max="2" width="34.28515625" style="9" customWidth="1"/>
    <col min="3" max="3" width="10" style="9" customWidth="1"/>
    <col min="4" max="5" width="10" style="188" customWidth="1"/>
    <col min="6" max="6" width="11.85546875" style="9" customWidth="1"/>
    <col min="7" max="7" width="9.5703125" style="9" customWidth="1"/>
    <col min="8" max="9" width="9.5703125" style="188" customWidth="1"/>
    <col min="10" max="10" width="9.42578125" style="9" customWidth="1"/>
    <col min="11" max="11" width="9.42578125" style="188" customWidth="1"/>
    <col min="12" max="12" width="11.42578125" style="9" customWidth="1"/>
    <col min="13" max="14" width="9.140625" style="9"/>
    <col min="15" max="18" width="0" style="9" hidden="1" customWidth="1"/>
    <col min="19" max="16384" width="9.140625" style="9"/>
  </cols>
  <sheetData>
    <row r="1" spans="1:21" s="4" customFormat="1" ht="15.75" x14ac:dyDescent="0.25">
      <c r="F1" s="287" t="s">
        <v>290</v>
      </c>
      <c r="G1" s="288"/>
      <c r="H1" s="288"/>
      <c r="I1" s="288"/>
      <c r="J1" s="288"/>
      <c r="K1" s="288"/>
      <c r="L1" s="286"/>
    </row>
    <row r="2" spans="1:21" ht="82.5" customHeight="1" x14ac:dyDescent="0.2">
      <c r="A2" s="298" t="s">
        <v>394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21" ht="15.7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1" ht="12.75" customHeight="1" x14ac:dyDescent="0.2">
      <c r="A4" s="289" t="s">
        <v>10</v>
      </c>
      <c r="B4" s="289" t="s">
        <v>86</v>
      </c>
      <c r="C4" s="367" t="s">
        <v>291</v>
      </c>
      <c r="D4" s="368"/>
      <c r="E4" s="368"/>
      <c r="F4" s="369"/>
      <c r="G4" s="367" t="s">
        <v>418</v>
      </c>
      <c r="H4" s="368"/>
      <c r="I4" s="368"/>
      <c r="J4" s="368"/>
      <c r="K4" s="368"/>
      <c r="L4" s="369"/>
    </row>
    <row r="5" spans="1:21" ht="39.75" customHeight="1" x14ac:dyDescent="0.2">
      <c r="A5" s="365"/>
      <c r="B5" s="365"/>
      <c r="C5" s="370"/>
      <c r="D5" s="371"/>
      <c r="E5" s="371"/>
      <c r="F5" s="372"/>
      <c r="G5" s="370"/>
      <c r="H5" s="371"/>
      <c r="I5" s="371"/>
      <c r="J5" s="371"/>
      <c r="K5" s="371"/>
      <c r="L5" s="372"/>
    </row>
    <row r="6" spans="1:21" ht="62.25" customHeight="1" x14ac:dyDescent="0.2">
      <c r="A6" s="366"/>
      <c r="B6" s="366"/>
      <c r="C6" s="296" t="s">
        <v>79</v>
      </c>
      <c r="D6" s="297"/>
      <c r="E6" s="296" t="s">
        <v>292</v>
      </c>
      <c r="F6" s="297"/>
      <c r="G6" s="296" t="s">
        <v>79</v>
      </c>
      <c r="H6" s="297"/>
      <c r="I6" s="296" t="s">
        <v>292</v>
      </c>
      <c r="J6" s="297"/>
      <c r="K6" s="296" t="s">
        <v>406</v>
      </c>
      <c r="L6" s="297"/>
      <c r="O6" s="31"/>
      <c r="P6" s="32" t="s">
        <v>293</v>
      </c>
      <c r="Q6" s="33" t="s">
        <v>90</v>
      </c>
      <c r="R6" s="33" t="s">
        <v>91</v>
      </c>
    </row>
    <row r="7" spans="1:21" s="188" customFormat="1" ht="15.75" customHeight="1" x14ac:dyDescent="0.2">
      <c r="A7" s="254"/>
      <c r="B7" s="254"/>
      <c r="C7" s="239" t="s">
        <v>405</v>
      </c>
      <c r="D7" s="239" t="s">
        <v>398</v>
      </c>
      <c r="E7" s="239" t="s">
        <v>405</v>
      </c>
      <c r="F7" s="239" t="s">
        <v>398</v>
      </c>
      <c r="G7" s="239" t="s">
        <v>405</v>
      </c>
      <c r="H7" s="239" t="s">
        <v>398</v>
      </c>
      <c r="I7" s="239" t="s">
        <v>405</v>
      </c>
      <c r="J7" s="239" t="s">
        <v>398</v>
      </c>
      <c r="K7" s="239" t="s">
        <v>405</v>
      </c>
      <c r="L7" s="239" t="s">
        <v>398</v>
      </c>
      <c r="O7" s="31"/>
      <c r="P7" s="32"/>
      <c r="Q7" s="33"/>
      <c r="R7" s="33"/>
    </row>
    <row r="8" spans="1:21" ht="15.75" x14ac:dyDescent="0.2">
      <c r="A8" s="239">
        <v>1</v>
      </c>
      <c r="B8" s="34" t="s">
        <v>0</v>
      </c>
      <c r="C8" s="61">
        <v>950</v>
      </c>
      <c r="D8" s="408">
        <f>C8/1.95583</f>
        <v>485.7272871364076</v>
      </c>
      <c r="E8" s="61">
        <v>750</v>
      </c>
      <c r="F8" s="408">
        <f>E8/1.95583</f>
        <v>383.46891089716388</v>
      </c>
      <c r="G8" s="46">
        <v>4300</v>
      </c>
      <c r="H8" s="459">
        <f>G8/1.95583</f>
        <v>2198.5550891437397</v>
      </c>
      <c r="I8" s="46">
        <v>1800</v>
      </c>
      <c r="J8" s="459">
        <f>I8/1.95583</f>
        <v>920.32538615319334</v>
      </c>
      <c r="K8" s="61">
        <v>1800</v>
      </c>
      <c r="L8" s="408">
        <f>K8/1.95583</f>
        <v>920.32538615319334</v>
      </c>
      <c r="O8" s="31"/>
      <c r="P8" s="36"/>
      <c r="Q8" s="31"/>
      <c r="R8" s="31"/>
    </row>
    <row r="9" spans="1:21" ht="22.5" customHeight="1" x14ac:dyDescent="0.2">
      <c r="A9" s="239">
        <v>2</v>
      </c>
      <c r="B9" s="34" t="s">
        <v>294</v>
      </c>
      <c r="C9" s="61">
        <v>950</v>
      </c>
      <c r="D9" s="408">
        <f t="shared" ref="D9:D20" si="0">C9/1.95583</f>
        <v>485.7272871364076</v>
      </c>
      <c r="E9" s="61">
        <v>750</v>
      </c>
      <c r="F9" s="408">
        <f t="shared" ref="F9:F20" si="1">E9/1.95583</f>
        <v>383.46891089716388</v>
      </c>
      <c r="G9" s="46">
        <v>4300</v>
      </c>
      <c r="H9" s="459">
        <f t="shared" ref="H9:H20" si="2">G9/1.95583</f>
        <v>2198.5550891437397</v>
      </c>
      <c r="I9" s="46">
        <v>1800</v>
      </c>
      <c r="J9" s="459">
        <f t="shared" ref="J9:J20" si="3">I9/1.95583</f>
        <v>920.32538615319334</v>
      </c>
      <c r="K9" s="61">
        <v>1800</v>
      </c>
      <c r="L9" s="408">
        <f t="shared" ref="L9:L20" si="4">K9/1.95583</f>
        <v>920.32538615319334</v>
      </c>
      <c r="O9" s="31"/>
      <c r="P9" s="36"/>
      <c r="Q9" s="31"/>
      <c r="R9" s="31"/>
    </row>
    <row r="10" spans="1:21" ht="15.75" x14ac:dyDescent="0.2">
      <c r="A10" s="239">
        <v>3</v>
      </c>
      <c r="B10" s="34" t="s">
        <v>2</v>
      </c>
      <c r="C10" s="61">
        <v>950</v>
      </c>
      <c r="D10" s="408">
        <f t="shared" si="0"/>
        <v>485.7272871364076</v>
      </c>
      <c r="E10" s="61">
        <v>750</v>
      </c>
      <c r="F10" s="408">
        <f t="shared" si="1"/>
        <v>383.46891089716388</v>
      </c>
      <c r="G10" s="46">
        <v>4300</v>
      </c>
      <c r="H10" s="459">
        <f t="shared" si="2"/>
        <v>2198.5550891437397</v>
      </c>
      <c r="I10" s="46">
        <v>1800</v>
      </c>
      <c r="J10" s="459">
        <f t="shared" si="3"/>
        <v>920.32538615319334</v>
      </c>
      <c r="K10" s="61">
        <v>1800</v>
      </c>
      <c r="L10" s="408">
        <f t="shared" si="4"/>
        <v>920.32538615319334</v>
      </c>
      <c r="O10" s="31"/>
      <c r="P10" s="36"/>
      <c r="Q10" s="31"/>
      <c r="R10" s="31"/>
    </row>
    <row r="11" spans="1:21" ht="15.75" x14ac:dyDescent="0.2">
      <c r="A11" s="239">
        <v>4</v>
      </c>
      <c r="B11" s="34" t="s">
        <v>3</v>
      </c>
      <c r="C11" s="61">
        <v>950</v>
      </c>
      <c r="D11" s="408">
        <f t="shared" si="0"/>
        <v>485.7272871364076</v>
      </c>
      <c r="E11" s="61">
        <v>750</v>
      </c>
      <c r="F11" s="408">
        <f t="shared" si="1"/>
        <v>383.46891089716388</v>
      </c>
      <c r="G11" s="46">
        <v>4300</v>
      </c>
      <c r="H11" s="459">
        <f t="shared" si="2"/>
        <v>2198.5550891437397</v>
      </c>
      <c r="I11" s="46">
        <v>1800</v>
      </c>
      <c r="J11" s="459">
        <f t="shared" si="3"/>
        <v>920.32538615319334</v>
      </c>
      <c r="K11" s="61">
        <v>1800</v>
      </c>
      <c r="L11" s="408">
        <f t="shared" si="4"/>
        <v>920.32538615319334</v>
      </c>
      <c r="O11" s="31"/>
      <c r="P11" s="36"/>
      <c r="Q11" s="31"/>
      <c r="R11" s="31"/>
    </row>
    <row r="12" spans="1:21" ht="15.75" x14ac:dyDescent="0.2">
      <c r="A12" s="239">
        <v>5</v>
      </c>
      <c r="B12" s="34" t="s">
        <v>4</v>
      </c>
      <c r="C12" s="61">
        <v>950</v>
      </c>
      <c r="D12" s="408">
        <f t="shared" si="0"/>
        <v>485.7272871364076</v>
      </c>
      <c r="E12" s="61">
        <v>750</v>
      </c>
      <c r="F12" s="408">
        <f t="shared" si="1"/>
        <v>383.46891089716388</v>
      </c>
      <c r="G12" s="46">
        <v>4300</v>
      </c>
      <c r="H12" s="459">
        <f t="shared" si="2"/>
        <v>2198.5550891437397</v>
      </c>
      <c r="I12" s="46">
        <v>1800</v>
      </c>
      <c r="J12" s="459">
        <f t="shared" si="3"/>
        <v>920.32538615319334</v>
      </c>
      <c r="K12" s="61">
        <v>1800</v>
      </c>
      <c r="L12" s="408">
        <f t="shared" si="4"/>
        <v>920.32538615319334</v>
      </c>
      <c r="O12" s="31"/>
      <c r="P12" s="36"/>
      <c r="Q12" s="31"/>
      <c r="R12" s="31"/>
    </row>
    <row r="13" spans="1:21" ht="15.75" x14ac:dyDescent="0.2">
      <c r="A13" s="239">
        <v>6</v>
      </c>
      <c r="B13" s="34" t="s">
        <v>295</v>
      </c>
      <c r="C13" s="61">
        <v>1100</v>
      </c>
      <c r="D13" s="408">
        <f t="shared" si="0"/>
        <v>562.42106931584033</v>
      </c>
      <c r="E13" s="61">
        <v>900</v>
      </c>
      <c r="F13" s="408">
        <f t="shared" si="1"/>
        <v>460.16269307659667</v>
      </c>
      <c r="G13" s="46">
        <v>6600</v>
      </c>
      <c r="H13" s="459">
        <f t="shared" si="2"/>
        <v>3374.5264158950422</v>
      </c>
      <c r="I13" s="46">
        <v>2700</v>
      </c>
      <c r="J13" s="459">
        <f t="shared" si="3"/>
        <v>1380.4880792297899</v>
      </c>
      <c r="K13" s="61">
        <v>2700</v>
      </c>
      <c r="L13" s="408">
        <f t="shared" si="4"/>
        <v>1380.4880792297899</v>
      </c>
      <c r="O13" s="31"/>
      <c r="P13" s="36"/>
      <c r="Q13" s="31"/>
      <c r="R13" s="31"/>
      <c r="U13" s="9" t="s">
        <v>325</v>
      </c>
    </row>
    <row r="14" spans="1:21" ht="15.75" x14ac:dyDescent="0.2">
      <c r="A14" s="239">
        <v>7</v>
      </c>
      <c r="B14" s="34" t="s">
        <v>236</v>
      </c>
      <c r="C14" s="61">
        <v>1100</v>
      </c>
      <c r="D14" s="408">
        <f t="shared" si="0"/>
        <v>562.42106931584033</v>
      </c>
      <c r="E14" s="61">
        <v>900</v>
      </c>
      <c r="F14" s="408">
        <f t="shared" si="1"/>
        <v>460.16269307659667</v>
      </c>
      <c r="G14" s="46">
        <v>6600</v>
      </c>
      <c r="H14" s="459">
        <f t="shared" si="2"/>
        <v>3374.5264158950422</v>
      </c>
      <c r="I14" s="46">
        <v>2700</v>
      </c>
      <c r="J14" s="459">
        <f t="shared" si="3"/>
        <v>1380.4880792297899</v>
      </c>
      <c r="K14" s="61">
        <v>2700</v>
      </c>
      <c r="L14" s="408">
        <f t="shared" si="4"/>
        <v>1380.4880792297899</v>
      </c>
      <c r="O14" s="31"/>
      <c r="P14" s="36"/>
      <c r="Q14" s="31"/>
      <c r="R14" s="31"/>
    </row>
    <row r="15" spans="1:21" ht="15.75" x14ac:dyDescent="0.2">
      <c r="A15" s="239">
        <v>8</v>
      </c>
      <c r="B15" s="34" t="s">
        <v>34</v>
      </c>
      <c r="C15" s="61">
        <v>1100</v>
      </c>
      <c r="D15" s="408">
        <f t="shared" si="0"/>
        <v>562.42106931584033</v>
      </c>
      <c r="E15" s="61">
        <v>900</v>
      </c>
      <c r="F15" s="408">
        <f t="shared" si="1"/>
        <v>460.16269307659667</v>
      </c>
      <c r="G15" s="46">
        <v>6600</v>
      </c>
      <c r="H15" s="459">
        <f t="shared" si="2"/>
        <v>3374.5264158950422</v>
      </c>
      <c r="I15" s="46">
        <v>2700</v>
      </c>
      <c r="J15" s="459">
        <f t="shared" si="3"/>
        <v>1380.4880792297899</v>
      </c>
      <c r="K15" s="61">
        <v>2700</v>
      </c>
      <c r="L15" s="408">
        <f t="shared" si="4"/>
        <v>1380.4880792297899</v>
      </c>
      <c r="O15" s="31"/>
      <c r="P15" s="36"/>
      <c r="Q15" s="31"/>
      <c r="R15" s="31"/>
    </row>
    <row r="16" spans="1:21" ht="31.5" x14ac:dyDescent="0.2">
      <c r="A16" s="239">
        <v>9</v>
      </c>
      <c r="B16" s="34" t="s">
        <v>296</v>
      </c>
      <c r="C16" s="61">
        <v>1100</v>
      </c>
      <c r="D16" s="408">
        <f t="shared" si="0"/>
        <v>562.42106931584033</v>
      </c>
      <c r="E16" s="61">
        <v>900</v>
      </c>
      <c r="F16" s="408">
        <f t="shared" si="1"/>
        <v>460.16269307659667</v>
      </c>
      <c r="G16" s="46">
        <v>6600</v>
      </c>
      <c r="H16" s="459">
        <f t="shared" si="2"/>
        <v>3374.5264158950422</v>
      </c>
      <c r="I16" s="46">
        <v>2700</v>
      </c>
      <c r="J16" s="459">
        <f t="shared" si="3"/>
        <v>1380.4880792297899</v>
      </c>
      <c r="K16" s="61">
        <v>2700</v>
      </c>
      <c r="L16" s="408">
        <f t="shared" si="4"/>
        <v>1380.4880792297899</v>
      </c>
      <c r="O16" s="31"/>
      <c r="P16" s="36"/>
      <c r="Q16" s="31"/>
      <c r="R16" s="31"/>
    </row>
    <row r="17" spans="1:22" ht="31.5" x14ac:dyDescent="0.2">
      <c r="A17" s="239">
        <v>10</v>
      </c>
      <c r="B17" s="34" t="s">
        <v>297</v>
      </c>
      <c r="C17" s="61">
        <v>1100</v>
      </c>
      <c r="D17" s="408">
        <f t="shared" si="0"/>
        <v>562.42106931584033</v>
      </c>
      <c r="E17" s="61">
        <v>900</v>
      </c>
      <c r="F17" s="408">
        <f t="shared" si="1"/>
        <v>460.16269307659667</v>
      </c>
      <c r="G17" s="46">
        <v>6600</v>
      </c>
      <c r="H17" s="459">
        <f t="shared" si="2"/>
        <v>3374.5264158950422</v>
      </c>
      <c r="I17" s="46">
        <v>2700</v>
      </c>
      <c r="J17" s="459">
        <f t="shared" si="3"/>
        <v>1380.4880792297899</v>
      </c>
      <c r="K17" s="61">
        <v>2700</v>
      </c>
      <c r="L17" s="408">
        <f t="shared" si="4"/>
        <v>1380.4880792297899</v>
      </c>
      <c r="O17" s="31"/>
      <c r="P17" s="36"/>
      <c r="Q17" s="31"/>
      <c r="R17" s="31"/>
      <c r="V17" s="9" t="s">
        <v>298</v>
      </c>
    </row>
    <row r="18" spans="1:22" ht="17.25" customHeight="1" x14ac:dyDescent="0.25">
      <c r="A18" s="239">
        <v>11</v>
      </c>
      <c r="B18" s="37" t="s">
        <v>299</v>
      </c>
      <c r="C18" s="61">
        <v>1100</v>
      </c>
      <c r="D18" s="408">
        <f t="shared" si="0"/>
        <v>562.42106931584033</v>
      </c>
      <c r="E18" s="61">
        <v>900</v>
      </c>
      <c r="F18" s="408">
        <f t="shared" si="1"/>
        <v>460.16269307659667</v>
      </c>
      <c r="G18" s="46">
        <v>6600</v>
      </c>
      <c r="H18" s="459">
        <f t="shared" si="2"/>
        <v>3374.5264158950422</v>
      </c>
      <c r="I18" s="46">
        <v>2700</v>
      </c>
      <c r="J18" s="459">
        <f t="shared" si="3"/>
        <v>1380.4880792297899</v>
      </c>
      <c r="K18" s="61">
        <v>2700</v>
      </c>
      <c r="L18" s="408">
        <f t="shared" si="4"/>
        <v>1380.4880792297899</v>
      </c>
      <c r="O18" s="31">
        <v>4</v>
      </c>
      <c r="P18" s="36" t="s">
        <v>300</v>
      </c>
      <c r="Q18" s="31"/>
      <c r="R18" s="31"/>
    </row>
    <row r="19" spans="1:22" ht="15.75" x14ac:dyDescent="0.25">
      <c r="A19" s="239">
        <v>12</v>
      </c>
      <c r="B19" s="38" t="s">
        <v>280</v>
      </c>
      <c r="C19" s="61">
        <v>1100</v>
      </c>
      <c r="D19" s="408">
        <f t="shared" si="0"/>
        <v>562.42106931584033</v>
      </c>
      <c r="E19" s="61">
        <v>900</v>
      </c>
      <c r="F19" s="408">
        <f t="shared" si="1"/>
        <v>460.16269307659667</v>
      </c>
      <c r="G19" s="46">
        <v>6600</v>
      </c>
      <c r="H19" s="459">
        <f t="shared" si="2"/>
        <v>3374.5264158950422</v>
      </c>
      <c r="I19" s="46">
        <v>2700</v>
      </c>
      <c r="J19" s="459">
        <f t="shared" si="3"/>
        <v>1380.4880792297899</v>
      </c>
      <c r="K19" s="61">
        <v>2700</v>
      </c>
      <c r="L19" s="408">
        <f t="shared" si="4"/>
        <v>1380.4880792297899</v>
      </c>
      <c r="O19" s="31"/>
      <c r="P19" s="36"/>
      <c r="Q19" s="31"/>
      <c r="R19" s="31"/>
    </row>
    <row r="20" spans="1:22" ht="15.75" x14ac:dyDescent="0.25">
      <c r="A20" s="239">
        <v>13</v>
      </c>
      <c r="B20" s="38" t="s">
        <v>5</v>
      </c>
      <c r="C20" s="61">
        <v>1100</v>
      </c>
      <c r="D20" s="408">
        <f t="shared" si="0"/>
        <v>562.42106931584033</v>
      </c>
      <c r="E20" s="61">
        <v>900</v>
      </c>
      <c r="F20" s="408">
        <f t="shared" si="1"/>
        <v>460.16269307659667</v>
      </c>
      <c r="G20" s="46">
        <v>6600</v>
      </c>
      <c r="H20" s="459">
        <f t="shared" si="2"/>
        <v>3374.5264158950422</v>
      </c>
      <c r="I20" s="46">
        <v>2700</v>
      </c>
      <c r="J20" s="459">
        <f t="shared" si="3"/>
        <v>1380.4880792297899</v>
      </c>
      <c r="K20" s="61">
        <v>2700</v>
      </c>
      <c r="L20" s="408">
        <f t="shared" si="4"/>
        <v>1380.4880792297899</v>
      </c>
      <c r="O20" s="31"/>
      <c r="P20" s="36"/>
      <c r="Q20" s="31"/>
      <c r="R20" s="31"/>
    </row>
    <row r="21" spans="1:22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O21" s="31">
        <v>5</v>
      </c>
      <c r="P21" s="36" t="s">
        <v>301</v>
      </c>
      <c r="Q21" s="31"/>
      <c r="R21" s="31"/>
    </row>
    <row r="22" spans="1:22" ht="15.75" x14ac:dyDescent="0.2">
      <c r="A22" s="39" t="s">
        <v>302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8"/>
    </row>
    <row r="23" spans="1:22" ht="30" customHeight="1" x14ac:dyDescent="0.2">
      <c r="A23" s="363" t="s">
        <v>303</v>
      </c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</row>
    <row r="24" spans="1:22" ht="45.75" customHeight="1" x14ac:dyDescent="0.2">
      <c r="A24" s="364" t="s">
        <v>304</v>
      </c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</row>
    <row r="25" spans="1:22" ht="15.75" customHeight="1" x14ac:dyDescent="0.25">
      <c r="A25" s="388" t="s">
        <v>419</v>
      </c>
      <c r="B25" s="388"/>
      <c r="C25" s="388"/>
      <c r="D25" s="388"/>
      <c r="E25" s="388"/>
      <c r="F25" s="388"/>
      <c r="G25" s="388"/>
      <c r="H25" s="388"/>
      <c r="I25" s="388"/>
      <c r="J25" s="388"/>
      <c r="K25" s="388"/>
      <c r="L25" s="388"/>
    </row>
  </sheetData>
  <mergeCells count="14">
    <mergeCell ref="A25:L25"/>
    <mergeCell ref="A23:L23"/>
    <mergeCell ref="A24:L24"/>
    <mergeCell ref="F1:L1"/>
    <mergeCell ref="A2:L2"/>
    <mergeCell ref="A4:A6"/>
    <mergeCell ref="B4:B6"/>
    <mergeCell ref="C4:F5"/>
    <mergeCell ref="G4:L5"/>
    <mergeCell ref="E6:F6"/>
    <mergeCell ref="C6:D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Заповед</vt:lpstr>
      <vt:lpstr>Прил. 1</vt:lpstr>
      <vt:lpstr>Прил. 2</vt:lpstr>
      <vt:lpstr>Прил. 3</vt:lpstr>
      <vt:lpstr>Прил. 4</vt:lpstr>
      <vt:lpstr>Прил. 5</vt:lpstr>
      <vt:lpstr>Прил. 6</vt:lpstr>
      <vt:lpstr>Прил. 7</vt:lpstr>
      <vt:lpstr>Прил. 8</vt:lpstr>
      <vt:lpstr>Прил. 9</vt:lpstr>
      <vt:lpstr>Прил. 10</vt:lpstr>
      <vt:lpstr>'Прил.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Plamen Kangalov</dc:creator>
  <cp:lastModifiedBy>Теодор Илиев</cp:lastModifiedBy>
  <cp:lastPrinted>2025-06-11T06:49:25Z</cp:lastPrinted>
  <dcterms:created xsi:type="dcterms:W3CDTF">2018-10-25T12:03:34Z</dcterms:created>
  <dcterms:modified xsi:type="dcterms:W3CDTF">2025-08-07T10:01:30Z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